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99" i="1"/>
  <c r="F51"/>
  <c r="H23"/>
  <c r="G23"/>
  <c r="J13"/>
  <c r="G13"/>
  <c r="B195"/>
  <c r="A195"/>
  <c r="L194"/>
  <c r="J194"/>
  <c r="I194"/>
  <c r="H194"/>
  <c r="G194"/>
  <c r="F194"/>
  <c r="B185"/>
  <c r="A185"/>
  <c r="L184"/>
  <c r="J184"/>
  <c r="I184"/>
  <c r="H184"/>
  <c r="G184"/>
  <c r="G195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H81"/>
  <c r="G70"/>
  <c r="F70"/>
  <c r="B62"/>
  <c r="A62"/>
  <c r="L61"/>
  <c r="L62"/>
  <c r="J61"/>
  <c r="I61"/>
  <c r="H61"/>
  <c r="G61"/>
  <c r="F61"/>
  <c r="B52"/>
  <c r="A52"/>
  <c r="J51"/>
  <c r="I51"/>
  <c r="H51"/>
  <c r="G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F23"/>
  <c r="B14"/>
  <c r="A14"/>
  <c r="L13"/>
  <c r="I13"/>
  <c r="H13"/>
  <c r="F13"/>
  <c r="L176"/>
  <c r="I176"/>
  <c r="H176"/>
  <c r="G176"/>
  <c r="J157"/>
  <c r="H119"/>
  <c r="L100"/>
  <c r="J176"/>
  <c r="I195"/>
  <c r="I81"/>
  <c r="G157"/>
  <c r="L138"/>
  <c r="H157"/>
  <c r="J43"/>
  <c r="G43"/>
  <c r="L195"/>
  <c r="H195"/>
  <c r="J195"/>
  <c r="I157"/>
  <c r="L157"/>
  <c r="G138"/>
  <c r="J138"/>
  <c r="H138"/>
  <c r="I138"/>
  <c r="L119"/>
  <c r="I119"/>
  <c r="G119"/>
  <c r="J119"/>
  <c r="G100"/>
  <c r="J100"/>
  <c r="I100"/>
  <c r="H100"/>
  <c r="J81"/>
  <c r="G81"/>
  <c r="L81"/>
  <c r="H62"/>
  <c r="G62"/>
  <c r="J62"/>
  <c r="I62"/>
  <c r="L43"/>
  <c r="I43"/>
  <c r="H43"/>
  <c r="L24"/>
  <c r="F195"/>
  <c r="F176"/>
  <c r="F157"/>
  <c r="F138"/>
  <c r="F119"/>
  <c r="F100"/>
  <c r="F81"/>
  <c r="F62"/>
  <c r="F43"/>
  <c r="F24"/>
  <c r="J24"/>
  <c r="I24"/>
  <c r="H24"/>
  <c r="G24"/>
  <c r="H196"/>
  <c r="J196"/>
  <c r="G196"/>
  <c r="L196"/>
  <c r="I196"/>
  <c r="F196"/>
</calcChain>
</file>

<file path=xl/sharedStrings.xml><?xml version="1.0" encoding="utf-8"?>
<sst xmlns="http://schemas.openxmlformats.org/spreadsheetml/2006/main" count="463" uniqueCount="162">
  <si>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</si>
  <si>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</si>
  <si>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</si>
  <si>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</si>
  <si>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</si>
  <si>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</si>
  <si>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</si>
  <si>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</si>
  <si>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</si>
  <si>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</si>
  <si>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</si>
  <si>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</si>
  <si>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</si>
  <si>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</si>
  <si>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</si>
  <si>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</si>
  <si>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</si>
  <si>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</si>
  <si>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</si>
  <si>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</si>
  <si>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</si>
  <si>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</si>
  <si>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</si>
  <si>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</si>
  <si>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</si>
  <si>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</si>
  <si>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</si>
  <si>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</si>
  <si>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</si>
  <si>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</si>
  <si>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</si>
  <si>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</si>
  <si>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</si>
  <si>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</si>
  <si>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</si>
  <si>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</si>
  <si>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</si>
  <si>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</si>
  <si>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</si>
  <si>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</si>
  <si>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Маркович Е.В</t>
  </si>
  <si>
    <t>Каша вязкая молочная овсяная</t>
  </si>
  <si>
    <t>54-9к-2020</t>
  </si>
  <si>
    <t>сыр твердых сортов в нарезке</t>
  </si>
  <si>
    <t>54-13-2020</t>
  </si>
  <si>
    <t>чай с сахаром</t>
  </si>
  <si>
    <t>54-2гн-2020</t>
  </si>
  <si>
    <t>хлеб пшеничный</t>
  </si>
  <si>
    <t>пром</t>
  </si>
  <si>
    <t>мандарин</t>
  </si>
  <si>
    <t>хлеб ржаной</t>
  </si>
  <si>
    <t>помидоры в нарезке</t>
  </si>
  <si>
    <t>54-33-2020</t>
  </si>
  <si>
    <t>рассольник домашний</t>
  </si>
  <si>
    <t>54-4с-2020</t>
  </si>
  <si>
    <t>54-10г-2020</t>
  </si>
  <si>
    <t>тефтели из говядины с рисом</t>
  </si>
  <si>
    <t>54-16м-2020</t>
  </si>
  <si>
    <t>компот из свежих яблок</t>
  </si>
  <si>
    <t>54-32хн-2020</t>
  </si>
  <si>
    <t>соус основной белый</t>
  </si>
  <si>
    <t>0.5</t>
  </si>
  <si>
    <t>0.8</t>
  </si>
  <si>
    <t>0.9</t>
  </si>
  <si>
    <t>54-2соус-2020</t>
  </si>
  <si>
    <t>каша жидкая молочная кукурузная</t>
  </si>
  <si>
    <t>огурец в нарезке</t>
  </si>
  <si>
    <t>54-23-2020</t>
  </si>
  <si>
    <t>какао с молоком</t>
  </si>
  <si>
    <t>яблоко</t>
  </si>
  <si>
    <t>омлет натуральный</t>
  </si>
  <si>
    <t>борщ с капустой и картофелем со сметаной</t>
  </si>
  <si>
    <t>рис отварной</t>
  </si>
  <si>
    <t>котлета рыбная</t>
  </si>
  <si>
    <t>компот из кураги</t>
  </si>
  <si>
    <t>соус молочный натуральный</t>
  </si>
  <si>
    <t>каша вязкая молочная пшенная</t>
  </si>
  <si>
    <t>чай с молоком и сахаром</t>
  </si>
  <si>
    <t>груша</t>
  </si>
  <si>
    <t>перец болгарский в нарезке</t>
  </si>
  <si>
    <t>суп картофельный с макаронными изделиями</t>
  </si>
  <si>
    <t>каша перловая рассыпчатая</t>
  </si>
  <si>
    <t>оладьи из печени по-кунцевски</t>
  </si>
  <si>
    <t>каша вязкая молочная ячневая</t>
  </si>
  <si>
    <t>запеканка из творога</t>
  </si>
  <si>
    <t>джем из абрикосов</t>
  </si>
  <si>
    <t>помидор в нарезке</t>
  </si>
  <si>
    <t>суп гороховый</t>
  </si>
  <si>
    <t>картофель отварной в молоке</t>
  </si>
  <si>
    <t>котлета из курицы</t>
  </si>
  <si>
    <t>компот из сухофрутов</t>
  </si>
  <si>
    <t>соус белый основной</t>
  </si>
  <si>
    <t>горошек зеленый</t>
  </si>
  <si>
    <t>чай с лимоном и сахаром</t>
  </si>
  <si>
    <t>банан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</si>
  <si>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</si>
  <si>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</si>
  <si>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</si>
  <si>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отварной говядины</t>
  </si>
  <si>
    <t>рассольник ленинградский</t>
  </si>
  <si>
    <t>плов из отварной говядины</t>
  </si>
  <si>
    <t>каша вязкая молочная овсяная</t>
  </si>
  <si>
    <t>омлет с сыром</t>
  </si>
  <si>
    <t>суп крестьянский с перловой крупой</t>
  </si>
  <si>
    <t>компот из смеси сухофруктов</t>
  </si>
  <si>
    <t>каша молочная кукурузная</t>
  </si>
  <si>
    <t>кофейный напиток</t>
  </si>
  <si>
    <t>морковь отварная дольками</t>
  </si>
  <si>
    <t>горошница</t>
  </si>
  <si>
    <t>котлета из говядины</t>
  </si>
  <si>
    <t>соус красный основной</t>
  </si>
  <si>
    <t>каша молочная пшеничная</t>
  </si>
  <si>
    <t>суп фасолевый</t>
  </si>
  <si>
    <t>картофельное пюре</t>
  </si>
  <si>
    <t>печень говяжья по-строгановски</t>
  </si>
  <si>
    <t>фрикадельки из говядины</t>
  </si>
  <si>
    <t>54-1к-2020</t>
  </si>
  <si>
    <t>54-21гн-2020</t>
  </si>
  <si>
    <t>54-1о-2020</t>
  </si>
  <si>
    <t>54-53-2020</t>
  </si>
  <si>
    <t>54-2с-2020</t>
  </si>
  <si>
    <t>54-6г-2020</t>
  </si>
  <si>
    <t>54-14р-2020</t>
  </si>
  <si>
    <t>54-2хн-2020</t>
  </si>
  <si>
    <t>54-5соус-2020</t>
  </si>
  <si>
    <t>54-6к-2020</t>
  </si>
  <si>
    <t>54-4гн-2020</t>
  </si>
  <si>
    <t>54-43-2020</t>
  </si>
  <si>
    <t>54-7с-2020</t>
  </si>
  <si>
    <t>54-5г-2020</t>
  </si>
  <si>
    <t>54-31м-2020</t>
  </si>
  <si>
    <t>54-21к-2020</t>
  </si>
  <si>
    <t>54-1т-2020</t>
  </si>
  <si>
    <t>54-5м-2020</t>
  </si>
  <si>
    <t>54-1хн-2020</t>
  </si>
  <si>
    <t>54-203-2020</t>
  </si>
  <si>
    <t>54-3гн-2020</t>
  </si>
  <si>
    <t>54-283-2020</t>
  </si>
  <si>
    <t>54-1с-2020</t>
  </si>
  <si>
    <t>54-1г-2020</t>
  </si>
  <si>
    <t>54-1м-2020</t>
  </si>
  <si>
    <t>54-3с-2020</t>
  </si>
  <si>
    <t>54-11м-2020</t>
  </si>
  <si>
    <t>54-4о-2020</t>
  </si>
  <si>
    <t>54-10с-2020</t>
  </si>
  <si>
    <t>54-23гн-2020</t>
  </si>
  <si>
    <t>54-273-2020</t>
  </si>
  <si>
    <t>54-21г-2020</t>
  </si>
  <si>
    <t>54-4м-2020</t>
  </si>
  <si>
    <t>54-3соус-2020</t>
  </si>
  <si>
    <t>54-13к-2020</t>
  </si>
  <si>
    <t>54-9с-2020</t>
  </si>
  <si>
    <t>54-11г-2020</t>
  </si>
  <si>
    <t>54-18м-2020</t>
  </si>
  <si>
    <t>54-29м-2020</t>
  </si>
  <si>
    <t>МКОУ В-Красноярская средняя школа</t>
  </si>
  <si>
    <t>компот из чернослива</t>
  </si>
  <si>
    <t>салат из моркови и яблок</t>
  </si>
  <si>
    <t>54-1з</t>
  </si>
  <si>
    <t>2.00</t>
  </si>
  <si>
    <t>салат из капусты с морковью</t>
  </si>
  <si>
    <t>54-8з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</si>
</sst>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155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7.399999999999999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42</v>
      </c>
      <c r="L6" s="40">
        <v>9.8000000000000007</v>
      </c>
    </row>
    <row r="7" spans="1:12" ht="26.4">
      <c r="A7" s="23"/>
      <c r="B7" s="15"/>
      <c r="C7" s="11"/>
      <c r="D7" s="6"/>
      <c r="E7" s="42" t="s">
        <v>43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44</v>
      </c>
      <c r="L7" s="43">
        <v>4.5999999999999996</v>
      </c>
    </row>
    <row r="8" spans="1:12" ht="26.4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>
        <v>2.8</v>
      </c>
    </row>
    <row r="9" spans="1:12" ht="14.4">
      <c r="A9" s="23"/>
      <c r="B9" s="15"/>
      <c r="C9" s="11"/>
      <c r="D9" s="7" t="s">
        <v>23</v>
      </c>
      <c r="E9" s="42" t="s">
        <v>47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48</v>
      </c>
      <c r="L9" s="43">
        <v>0.9</v>
      </c>
    </row>
    <row r="10" spans="1:12" ht="14.4">
      <c r="A10" s="23"/>
      <c r="B10" s="15"/>
      <c r="C10" s="11"/>
      <c r="D10" s="7" t="s">
        <v>24</v>
      </c>
      <c r="E10" s="42" t="s">
        <v>49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48</v>
      </c>
      <c r="L10" s="43">
        <v>2.97</v>
      </c>
    </row>
    <row r="11" spans="1:12" ht="14.4">
      <c r="A11" s="23"/>
      <c r="B11" s="15"/>
      <c r="C11" s="11"/>
      <c r="D11" s="6"/>
      <c r="E11" s="42" t="s">
        <v>50</v>
      </c>
      <c r="F11" s="43">
        <v>30</v>
      </c>
      <c r="G11" s="43">
        <v>2</v>
      </c>
      <c r="H11" s="43">
        <v>0.4</v>
      </c>
      <c r="I11" s="43">
        <v>10</v>
      </c>
      <c r="J11" s="43">
        <v>51.2</v>
      </c>
      <c r="K11" s="44" t="s">
        <v>48</v>
      </c>
      <c r="L11" s="43">
        <v>1.1000000000000001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18.3</v>
      </c>
      <c r="H13" s="19">
        <f>SUM(H6:H12)</f>
        <v>16.600000000000001</v>
      </c>
      <c r="I13" s="19">
        <f>SUM(I6:I12)</f>
        <v>78.099999999999994</v>
      </c>
      <c r="J13" s="19">
        <f>SUM(J6:J12)</f>
        <v>534.5</v>
      </c>
      <c r="K13" s="25"/>
      <c r="L13" s="19">
        <f>SUM(L6:L12)</f>
        <v>22.169999999999998</v>
      </c>
    </row>
    <row r="14" spans="1:12" ht="26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52</v>
      </c>
      <c r="L14" s="43">
        <v>4.8</v>
      </c>
    </row>
    <row r="15" spans="1:12" ht="26.4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54</v>
      </c>
      <c r="L15" s="43">
        <v>15.4</v>
      </c>
    </row>
    <row r="16" spans="1:12" ht="26.4">
      <c r="A16" s="23"/>
      <c r="B16" s="15"/>
      <c r="C16" s="11"/>
      <c r="D16" s="7" t="s">
        <v>28</v>
      </c>
      <c r="E16" s="42" t="s">
        <v>88</v>
      </c>
      <c r="F16" s="43">
        <v>150</v>
      </c>
      <c r="G16" s="43">
        <v>4.5</v>
      </c>
      <c r="H16" s="43">
        <v>5.5</v>
      </c>
      <c r="I16" s="43">
        <v>26.5</v>
      </c>
      <c r="J16" s="43">
        <v>173.7</v>
      </c>
      <c r="K16" s="44" t="s">
        <v>55</v>
      </c>
      <c r="L16" s="43">
        <v>14.12</v>
      </c>
    </row>
    <row r="17" spans="1:12" ht="26.4">
      <c r="A17" s="23"/>
      <c r="B17" s="15"/>
      <c r="C17" s="11"/>
      <c r="D17" s="7" t="s">
        <v>29</v>
      </c>
      <c r="E17" s="42" t="s">
        <v>56</v>
      </c>
      <c r="F17" s="43">
        <v>90</v>
      </c>
      <c r="G17" s="43">
        <v>13</v>
      </c>
      <c r="H17" s="43">
        <v>13.2</v>
      </c>
      <c r="I17" s="43">
        <v>4.9000000000000004</v>
      </c>
      <c r="J17" s="43">
        <v>133.1</v>
      </c>
      <c r="K17" s="44" t="s">
        <v>57</v>
      </c>
      <c r="L17" s="43">
        <v>21.94</v>
      </c>
    </row>
    <row r="18" spans="1:12" ht="26.4">
      <c r="A18" s="23"/>
      <c r="B18" s="15"/>
      <c r="C18" s="11"/>
      <c r="D18" s="7" t="s">
        <v>30</v>
      </c>
      <c r="E18" s="42" t="s">
        <v>156</v>
      </c>
      <c r="F18" s="43">
        <v>200</v>
      </c>
      <c r="G18" s="43">
        <v>0.5</v>
      </c>
      <c r="H18" s="43">
        <v>0.2</v>
      </c>
      <c r="I18" s="43">
        <v>9.9</v>
      </c>
      <c r="J18" s="43">
        <v>41.6</v>
      </c>
      <c r="K18" s="44" t="s">
        <v>59</v>
      </c>
      <c r="L18" s="43">
        <v>12.54</v>
      </c>
    </row>
    <row r="19" spans="1:12" ht="14.4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48</v>
      </c>
      <c r="L19" s="43">
        <v>2.35</v>
      </c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48</v>
      </c>
      <c r="L20" s="43">
        <v>2</v>
      </c>
    </row>
    <row r="21" spans="1:12" ht="26.4">
      <c r="A21" s="23"/>
      <c r="B21" s="15"/>
      <c r="C21" s="11"/>
      <c r="D21" s="6"/>
      <c r="E21" s="42" t="s">
        <v>60</v>
      </c>
      <c r="F21" s="43">
        <v>20</v>
      </c>
      <c r="G21" s="43" t="s">
        <v>61</v>
      </c>
      <c r="H21" s="43" t="s">
        <v>62</v>
      </c>
      <c r="I21" s="43" t="s">
        <v>63</v>
      </c>
      <c r="J21" s="51"/>
      <c r="K21" s="44" t="s">
        <v>64</v>
      </c>
      <c r="L21" s="52">
        <v>2.9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29.9</v>
      </c>
      <c r="H23" s="19">
        <f>SUM(H14:H22)</f>
        <v>25.599999999999998</v>
      </c>
      <c r="I23" s="19">
        <f>SUM(I14:I22)</f>
        <v>94.699999999999989</v>
      </c>
      <c r="J23" s="19">
        <f>SUM(J14:J22)</f>
        <v>669.10000000000014</v>
      </c>
      <c r="K23" s="25"/>
      <c r="L23" s="19">
        <f>SUM(L14:L22)</f>
        <v>76.050000000000011</v>
      </c>
    </row>
    <row r="24" spans="1:12" ht="14.4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1370</v>
      </c>
      <c r="G24" s="32">
        <f>G13+G23</f>
        <v>48.2</v>
      </c>
      <c r="H24" s="32">
        <f>H13+H23</f>
        <v>42.2</v>
      </c>
      <c r="I24" s="32">
        <f>I13+I23</f>
        <v>172.79999999999998</v>
      </c>
      <c r="J24" s="32">
        <f>J13+J23</f>
        <v>1203.6000000000001</v>
      </c>
      <c r="K24" s="32"/>
      <c r="L24" s="32">
        <f>L13+L23</f>
        <v>98.220000000000013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100</v>
      </c>
      <c r="G25" s="53">
        <v>2.9</v>
      </c>
      <c r="H25" s="54">
        <v>2.9</v>
      </c>
      <c r="I25" s="54">
        <v>16.5</v>
      </c>
      <c r="J25" s="40">
        <v>103.9</v>
      </c>
      <c r="K25" s="55" t="s">
        <v>116</v>
      </c>
      <c r="L25" s="40">
        <v>6.46</v>
      </c>
    </row>
    <row r="26" spans="1:12" ht="26.4">
      <c r="A26" s="14"/>
      <c r="B26" s="15"/>
      <c r="C26" s="11"/>
      <c r="D26" s="6"/>
      <c r="E26" s="42" t="s">
        <v>66</v>
      </c>
      <c r="F26" s="43">
        <v>30</v>
      </c>
      <c r="G26" s="43">
        <v>0.2</v>
      </c>
      <c r="H26" s="43">
        <v>0</v>
      </c>
      <c r="I26" s="43">
        <v>0.8</v>
      </c>
      <c r="J26" s="52">
        <v>4.2</v>
      </c>
      <c r="K26" s="56" t="s">
        <v>67</v>
      </c>
      <c r="L26" s="43">
        <v>3.8</v>
      </c>
    </row>
    <row r="27" spans="1:12" ht="26.4">
      <c r="A27" s="14"/>
      <c r="B27" s="15"/>
      <c r="C27" s="11"/>
      <c r="D27" s="7" t="s">
        <v>22</v>
      </c>
      <c r="E27" s="42" t="s">
        <v>68</v>
      </c>
      <c r="F27" s="43">
        <v>200</v>
      </c>
      <c r="G27" s="52">
        <v>4.7</v>
      </c>
      <c r="H27" s="52">
        <v>3.5</v>
      </c>
      <c r="I27" s="52">
        <v>12.5</v>
      </c>
      <c r="J27" s="52">
        <v>100.4</v>
      </c>
      <c r="K27" s="57" t="s">
        <v>117</v>
      </c>
      <c r="L27" s="52">
        <v>1.98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45</v>
      </c>
      <c r="G28" s="52">
        <v>3.4</v>
      </c>
      <c r="H28" s="52">
        <v>0.4</v>
      </c>
      <c r="I28" s="52">
        <v>22.1</v>
      </c>
      <c r="J28" s="52">
        <v>105.5</v>
      </c>
      <c r="K28" s="57" t="s">
        <v>48</v>
      </c>
      <c r="L28" s="52">
        <v>1.9</v>
      </c>
    </row>
    <row r="29" spans="1:12" ht="14.4">
      <c r="A29" s="14"/>
      <c r="B29" s="15"/>
      <c r="C29" s="11"/>
      <c r="D29" s="7" t="s">
        <v>24</v>
      </c>
      <c r="E29" s="42" t="s">
        <v>69</v>
      </c>
      <c r="F29" s="43">
        <v>150</v>
      </c>
      <c r="G29" s="52">
        <v>0.6</v>
      </c>
      <c r="H29" s="52">
        <v>0.6</v>
      </c>
      <c r="I29" s="52">
        <v>14.7</v>
      </c>
      <c r="J29" s="52">
        <v>66.599999999999994</v>
      </c>
      <c r="K29" s="57" t="s">
        <v>48</v>
      </c>
      <c r="L29" s="52">
        <v>1.45</v>
      </c>
    </row>
    <row r="30" spans="1:12" ht="14.4">
      <c r="A30" s="14"/>
      <c r="B30" s="15"/>
      <c r="C30" s="11"/>
      <c r="D30" s="6"/>
      <c r="E30" s="42" t="s">
        <v>50</v>
      </c>
      <c r="F30" s="43">
        <v>30</v>
      </c>
      <c r="G30" s="52">
        <v>2</v>
      </c>
      <c r="H30" s="52">
        <v>0.4</v>
      </c>
      <c r="I30" s="52">
        <v>10</v>
      </c>
      <c r="J30" s="52">
        <v>51.2</v>
      </c>
      <c r="K30" s="57" t="s">
        <v>48</v>
      </c>
      <c r="L30" s="52">
        <v>0.9</v>
      </c>
    </row>
    <row r="31" spans="1:12" ht="26.4">
      <c r="A31" s="14"/>
      <c r="B31" s="15"/>
      <c r="C31" s="11"/>
      <c r="D31" s="6"/>
      <c r="E31" s="42" t="s">
        <v>70</v>
      </c>
      <c r="F31" s="43">
        <v>75</v>
      </c>
      <c r="G31" s="52">
        <v>6.3</v>
      </c>
      <c r="H31" s="52">
        <v>9</v>
      </c>
      <c r="I31" s="52">
        <v>1.6</v>
      </c>
      <c r="J31" s="52">
        <v>112.8</v>
      </c>
      <c r="K31" s="57" t="s">
        <v>118</v>
      </c>
      <c r="L31" s="52">
        <v>5.68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>SUM(G25:G31)</f>
        <v>20.100000000000001</v>
      </c>
      <c r="H32" s="19">
        <f>SUM(H25:H31)</f>
        <v>16.8</v>
      </c>
      <c r="I32" s="19">
        <f>SUM(I25:I31)</f>
        <v>78.2</v>
      </c>
      <c r="J32" s="19">
        <f>SUM(J25:J31)</f>
        <v>544.6</v>
      </c>
      <c r="K32" s="25"/>
      <c r="L32" s="19">
        <f>SUM(L25:L31)</f>
        <v>22.169999999999998</v>
      </c>
    </row>
    <row r="33" spans="1:12" ht="26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157</v>
      </c>
      <c r="F33" s="43">
        <v>60</v>
      </c>
      <c r="G33" s="43">
        <v>0.5</v>
      </c>
      <c r="H33" s="43">
        <v>6.1</v>
      </c>
      <c r="I33" s="43">
        <v>1.8</v>
      </c>
      <c r="J33" s="43">
        <v>74.3</v>
      </c>
      <c r="K33" s="56" t="s">
        <v>119</v>
      </c>
      <c r="L33" s="43">
        <v>10.7</v>
      </c>
    </row>
    <row r="34" spans="1:12" ht="26.4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56" t="s">
        <v>120</v>
      </c>
      <c r="L34" s="43">
        <v>14.8</v>
      </c>
    </row>
    <row r="35" spans="1:12" ht="14.4">
      <c r="A35" s="14"/>
      <c r="B35" s="15"/>
      <c r="C35" s="11"/>
      <c r="D35" s="7" t="s">
        <v>28</v>
      </c>
      <c r="E35" s="42" t="s">
        <v>72</v>
      </c>
      <c r="F35" s="43">
        <v>150</v>
      </c>
      <c r="G35" s="43">
        <v>3.6</v>
      </c>
      <c r="H35" s="43">
        <v>4.8</v>
      </c>
      <c r="I35" s="43">
        <v>36.4</v>
      </c>
      <c r="J35" s="43">
        <v>203.5</v>
      </c>
      <c r="K35" s="56" t="s">
        <v>121</v>
      </c>
      <c r="L35" s="43">
        <v>11.7</v>
      </c>
    </row>
    <row r="36" spans="1:12" ht="26.4">
      <c r="A36" s="14"/>
      <c r="B36" s="15"/>
      <c r="C36" s="11"/>
      <c r="D36" s="7" t="s">
        <v>29</v>
      </c>
      <c r="E36" s="42" t="s">
        <v>73</v>
      </c>
      <c r="F36" s="43">
        <v>100</v>
      </c>
      <c r="G36" s="43">
        <v>12.8</v>
      </c>
      <c r="H36" s="43">
        <v>4.0999999999999996</v>
      </c>
      <c r="I36" s="43">
        <v>6.1</v>
      </c>
      <c r="J36" s="43">
        <v>112.3</v>
      </c>
      <c r="K36" s="56" t="s">
        <v>122</v>
      </c>
      <c r="L36" s="43">
        <v>22.83</v>
      </c>
    </row>
    <row r="37" spans="1:12" ht="26.4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0.1</v>
      </c>
      <c r="H37" s="43">
        <v>0</v>
      </c>
      <c r="I37" s="43">
        <v>15.6</v>
      </c>
      <c r="J37" s="43">
        <v>29.3</v>
      </c>
      <c r="K37" s="56" t="s">
        <v>123</v>
      </c>
      <c r="L37" s="43">
        <v>9.6</v>
      </c>
    </row>
    <row r="38" spans="1:12" ht="14.4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56" t="s">
        <v>48</v>
      </c>
      <c r="L38" s="43">
        <v>2.35</v>
      </c>
    </row>
    <row r="39" spans="1:12" ht="14.4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56" t="s">
        <v>48</v>
      </c>
      <c r="L39" s="43">
        <v>2</v>
      </c>
    </row>
    <row r="40" spans="1:12" ht="26.4">
      <c r="A40" s="14"/>
      <c r="B40" s="15"/>
      <c r="C40" s="11"/>
      <c r="D40" s="6"/>
      <c r="E40" s="42" t="s">
        <v>75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56" t="s">
        <v>124</v>
      </c>
      <c r="L40" s="43">
        <v>2.0699999999999998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>SUM(G33:G41)</f>
        <v>29.000000000000004</v>
      </c>
      <c r="H42" s="19">
        <f>SUM(H33:H41)</f>
        <v>23.1</v>
      </c>
      <c r="I42" s="19">
        <f>SUM(I33:I41)</f>
        <v>111.4</v>
      </c>
      <c r="J42" s="19">
        <f>SUM(J33:J41)</f>
        <v>745.4</v>
      </c>
      <c r="K42" s="25"/>
      <c r="L42" s="19">
        <f>SUM(L33:L41)</f>
        <v>76.049999999999983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1450</v>
      </c>
      <c r="G43" s="32">
        <f>G32+G42</f>
        <v>49.100000000000009</v>
      </c>
      <c r="H43" s="32">
        <f>H32+H42</f>
        <v>39.900000000000006</v>
      </c>
      <c r="I43" s="32">
        <f>I32+I42</f>
        <v>189.60000000000002</v>
      </c>
      <c r="J43" s="32">
        <f>J32+J42</f>
        <v>1290</v>
      </c>
      <c r="K43" s="32"/>
      <c r="L43" s="32">
        <f>L32+L42</f>
        <v>98.219999999999985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5" t="s">
        <v>125</v>
      </c>
      <c r="L44" s="40">
        <v>8.4600000000000009</v>
      </c>
    </row>
    <row r="45" spans="1:12" ht="14.4">
      <c r="A45" s="23"/>
      <c r="B45" s="15"/>
      <c r="C45" s="11"/>
      <c r="D45" s="6"/>
      <c r="E45" s="42" t="s">
        <v>43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158</v>
      </c>
      <c r="L45" s="51"/>
    </row>
    <row r="46" spans="1:12" ht="26.4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56" t="s">
        <v>126</v>
      </c>
      <c r="L46" s="43">
        <v>3</v>
      </c>
    </row>
    <row r="47" spans="1:12" ht="14.4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</v>
      </c>
      <c r="H47" s="43">
        <v>0.3</v>
      </c>
      <c r="I47" s="43">
        <v>10</v>
      </c>
      <c r="J47" s="43">
        <v>51.2</v>
      </c>
      <c r="K47" s="56" t="s">
        <v>48</v>
      </c>
      <c r="L47" s="43">
        <v>1.1000000000000001</v>
      </c>
    </row>
    <row r="48" spans="1:12" ht="14.4">
      <c r="A48" s="23"/>
      <c r="B48" s="15"/>
      <c r="C48" s="11"/>
      <c r="D48" s="7" t="s">
        <v>24</v>
      </c>
      <c r="E48" s="42" t="s">
        <v>78</v>
      </c>
      <c r="F48" s="43">
        <v>150</v>
      </c>
      <c r="G48" s="43">
        <v>0.6</v>
      </c>
      <c r="H48" s="43">
        <v>0.5</v>
      </c>
      <c r="I48" s="43">
        <v>15.5</v>
      </c>
      <c r="J48" s="43">
        <v>68.3</v>
      </c>
      <c r="K48" s="56" t="s">
        <v>48</v>
      </c>
      <c r="L48" s="43">
        <v>6.7</v>
      </c>
    </row>
    <row r="49" spans="1:12" ht="14.4">
      <c r="A49" s="23"/>
      <c r="B49" s="15"/>
      <c r="C49" s="11"/>
      <c r="D49" s="6"/>
      <c r="E49" s="42" t="s">
        <v>47</v>
      </c>
      <c r="F49" s="43">
        <v>45</v>
      </c>
      <c r="G49" s="43">
        <v>2.2999999999999998</v>
      </c>
      <c r="H49" s="43">
        <v>0.4</v>
      </c>
      <c r="I49" s="43">
        <v>14.8</v>
      </c>
      <c r="J49" s="43">
        <v>70.3</v>
      </c>
      <c r="K49" s="56" t="s">
        <v>48</v>
      </c>
      <c r="L49" s="43">
        <v>0.9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>SUM(G44:G50)</f>
        <v>18.3</v>
      </c>
      <c r="H51" s="19">
        <f>SUM(H44:H50)</f>
        <v>16.799999999999997</v>
      </c>
      <c r="I51" s="19">
        <f>SUM(I44:I50)</f>
        <v>86.5</v>
      </c>
      <c r="J51" s="19">
        <f>SUM(J44:J50)</f>
        <v>569.29999999999995</v>
      </c>
      <c r="K51" s="25"/>
      <c r="L51" s="19">
        <v>22.67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56" t="s">
        <v>127</v>
      </c>
      <c r="L52" s="43">
        <v>3.67</v>
      </c>
    </row>
    <row r="53" spans="1:12" ht="26.4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56" t="s">
        <v>128</v>
      </c>
      <c r="L53" s="43">
        <v>12.6</v>
      </c>
    </row>
    <row r="54" spans="1:12" ht="14.4">
      <c r="A54" s="23"/>
      <c r="B54" s="15"/>
      <c r="C54" s="11"/>
      <c r="D54" s="7" t="s">
        <v>28</v>
      </c>
      <c r="E54" s="42" t="s">
        <v>81</v>
      </c>
      <c r="F54" s="43">
        <v>150</v>
      </c>
      <c r="G54" s="43">
        <v>4.4000000000000004</v>
      </c>
      <c r="H54" s="43">
        <v>5.3</v>
      </c>
      <c r="I54" s="43">
        <v>30.5</v>
      </c>
      <c r="J54" s="43">
        <v>187.1</v>
      </c>
      <c r="K54" s="56" t="s">
        <v>129</v>
      </c>
      <c r="L54" s="43">
        <v>11.7</v>
      </c>
    </row>
    <row r="55" spans="1:12" ht="26.4">
      <c r="A55" s="23"/>
      <c r="B55" s="15"/>
      <c r="C55" s="11"/>
      <c r="D55" s="7" t="s">
        <v>29</v>
      </c>
      <c r="E55" s="42" t="s">
        <v>82</v>
      </c>
      <c r="F55" s="43">
        <v>100</v>
      </c>
      <c r="G55" s="43">
        <v>17.399999999999999</v>
      </c>
      <c r="H55" s="43">
        <v>11.4</v>
      </c>
      <c r="I55" s="43">
        <v>15.6</v>
      </c>
      <c r="J55" s="43">
        <v>234.3</v>
      </c>
      <c r="K55" s="56" t="s">
        <v>130</v>
      </c>
      <c r="L55" s="43">
        <v>34.130000000000003</v>
      </c>
    </row>
    <row r="56" spans="1:12" ht="26.4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56" t="s">
        <v>123</v>
      </c>
      <c r="L56" s="43">
        <v>9.6</v>
      </c>
    </row>
    <row r="57" spans="1:12" ht="14.4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56" t="s">
        <v>48</v>
      </c>
      <c r="L57" s="43">
        <v>2.35</v>
      </c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56" t="s">
        <v>48</v>
      </c>
      <c r="L58" s="43">
        <v>2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35.4</v>
      </c>
      <c r="H61" s="19">
        <f>SUM(H52:H60)</f>
        <v>20.6</v>
      </c>
      <c r="I61" s="19">
        <f>SUM(I52:I60)</f>
        <v>122.6</v>
      </c>
      <c r="J61" s="19">
        <f>SUM(J52:J60)</f>
        <v>815.10000000000014</v>
      </c>
      <c r="K61" s="25"/>
      <c r="L61" s="19">
        <f>SUM(L52:L60)</f>
        <v>76.05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1435</v>
      </c>
      <c r="G62" s="32">
        <f>G51+G61</f>
        <v>53.7</v>
      </c>
      <c r="H62" s="32">
        <f>H51+H61</f>
        <v>37.4</v>
      </c>
      <c r="I62" s="32">
        <f>I51+I61</f>
        <v>209.1</v>
      </c>
      <c r="J62" s="32">
        <f>J51+J61</f>
        <v>1384.4</v>
      </c>
      <c r="K62" s="32"/>
      <c r="L62" s="32">
        <f>L51+L61</f>
        <v>98.72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100</v>
      </c>
      <c r="G63" s="40">
        <v>3.6</v>
      </c>
      <c r="H63" s="40">
        <v>4.7</v>
      </c>
      <c r="I63" s="40">
        <v>17</v>
      </c>
      <c r="J63" s="40">
        <v>124.5</v>
      </c>
      <c r="K63" s="55" t="s">
        <v>131</v>
      </c>
      <c r="L63" s="40">
        <v>8.4600000000000009</v>
      </c>
    </row>
    <row r="64" spans="1:12" ht="26.4">
      <c r="A64" s="23"/>
      <c r="B64" s="15"/>
      <c r="C64" s="11"/>
      <c r="D64" s="6"/>
      <c r="E64" s="42" t="s">
        <v>84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56" t="s">
        <v>132</v>
      </c>
      <c r="L64" s="43">
        <v>3.54</v>
      </c>
    </row>
    <row r="65" spans="1:12" ht="26.4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56" t="s">
        <v>46</v>
      </c>
      <c r="L65" s="43">
        <v>2.8</v>
      </c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56" t="s">
        <v>48</v>
      </c>
      <c r="L66" s="43">
        <v>0.9</v>
      </c>
    </row>
    <row r="67" spans="1:12" ht="14.4">
      <c r="A67" s="23"/>
      <c r="B67" s="15"/>
      <c r="C67" s="11"/>
      <c r="D67" s="7" t="s">
        <v>24</v>
      </c>
      <c r="E67" s="42" t="s">
        <v>49</v>
      </c>
      <c r="F67" s="43">
        <v>70</v>
      </c>
      <c r="G67" s="43">
        <v>0.6</v>
      </c>
      <c r="H67" s="43">
        <v>0.1</v>
      </c>
      <c r="I67" s="43">
        <v>5.3</v>
      </c>
      <c r="J67" s="43">
        <v>24.5</v>
      </c>
      <c r="K67" s="56" t="s">
        <v>48</v>
      </c>
      <c r="L67" s="43">
        <v>2.97</v>
      </c>
    </row>
    <row r="68" spans="1:12" ht="14.4">
      <c r="A68" s="23"/>
      <c r="B68" s="15"/>
      <c r="C68" s="11"/>
      <c r="D68" s="6"/>
      <c r="E68" s="42" t="s">
        <v>85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56" t="s">
        <v>48</v>
      </c>
      <c r="L68" s="43">
        <v>2.4</v>
      </c>
    </row>
    <row r="69" spans="1:12" ht="14.4">
      <c r="A69" s="23"/>
      <c r="B69" s="15"/>
      <c r="C69" s="11"/>
      <c r="D69" s="6"/>
      <c r="E69" s="42" t="s">
        <v>50</v>
      </c>
      <c r="F69" s="43">
        <v>30</v>
      </c>
      <c r="G69" s="43">
        <v>2</v>
      </c>
      <c r="H69" s="43">
        <v>0.4</v>
      </c>
      <c r="I69" s="43">
        <v>10</v>
      </c>
      <c r="J69" s="43">
        <v>51.2</v>
      </c>
      <c r="K69" s="56" t="s">
        <v>48</v>
      </c>
      <c r="L69" s="43">
        <v>1.1000000000000001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24.700000000000003</v>
      </c>
      <c r="H70" s="19">
        <f>SUM(H63:H69)</f>
        <v>10.9</v>
      </c>
      <c r="I70" s="19">
        <f>SUM(I63:I69)</f>
        <v>78.8</v>
      </c>
      <c r="J70" s="19">
        <f>SUM(J63:J69)</f>
        <v>512.1</v>
      </c>
      <c r="K70" s="25"/>
      <c r="L70" s="19">
        <f>SUM(L63:L69)</f>
        <v>22.17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56" t="s">
        <v>52</v>
      </c>
      <c r="L71" s="43">
        <v>4.46</v>
      </c>
    </row>
    <row r="72" spans="1:12" ht="26.4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6.7</v>
      </c>
      <c r="H72" s="43">
        <v>4.5999999999999996</v>
      </c>
      <c r="I72" s="43">
        <v>16.13</v>
      </c>
      <c r="J72" s="43">
        <v>133.1</v>
      </c>
      <c r="K72" s="56" t="s">
        <v>55</v>
      </c>
      <c r="L72" s="43">
        <v>20.93</v>
      </c>
    </row>
    <row r="73" spans="1:12" ht="26.4">
      <c r="A73" s="23"/>
      <c r="B73" s="15"/>
      <c r="C73" s="11"/>
      <c r="D73" s="7" t="s">
        <v>28</v>
      </c>
      <c r="E73" s="42" t="s">
        <v>88</v>
      </c>
      <c r="F73" s="43">
        <v>150</v>
      </c>
      <c r="G73" s="43">
        <v>4.5</v>
      </c>
      <c r="H73" s="43">
        <v>5.5</v>
      </c>
      <c r="I73" s="43">
        <v>26.5</v>
      </c>
      <c r="J73" s="43">
        <v>173.7</v>
      </c>
      <c r="K73" s="56" t="s">
        <v>55</v>
      </c>
      <c r="L73" s="43">
        <v>12.31</v>
      </c>
    </row>
    <row r="74" spans="1:12" ht="26.4">
      <c r="A74" s="23"/>
      <c r="B74" s="15"/>
      <c r="C74" s="11"/>
      <c r="D74" s="7" t="s">
        <v>29</v>
      </c>
      <c r="E74" s="42" t="s">
        <v>89</v>
      </c>
      <c r="F74" s="43">
        <v>75</v>
      </c>
      <c r="G74" s="43">
        <v>14.3</v>
      </c>
      <c r="H74" s="43">
        <v>3.2</v>
      </c>
      <c r="I74" s="43">
        <v>10</v>
      </c>
      <c r="J74" s="43">
        <v>126.5</v>
      </c>
      <c r="K74" s="56" t="s">
        <v>133</v>
      </c>
      <c r="L74" s="43">
        <v>22.83</v>
      </c>
    </row>
    <row r="75" spans="1:12" ht="26.4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56" t="s">
        <v>134</v>
      </c>
      <c r="L75" s="43">
        <v>9.1</v>
      </c>
    </row>
    <row r="76" spans="1:12" ht="14.4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56" t="s">
        <v>48</v>
      </c>
      <c r="L76" s="43">
        <v>2.35</v>
      </c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56" t="s">
        <v>48</v>
      </c>
      <c r="L77" s="43">
        <v>2</v>
      </c>
    </row>
    <row r="78" spans="1:12" ht="26.4">
      <c r="A78" s="23"/>
      <c r="B78" s="15"/>
      <c r="C78" s="11"/>
      <c r="D78" s="6"/>
      <c r="E78" s="42" t="s">
        <v>91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56" t="s">
        <v>64</v>
      </c>
      <c r="L78" s="43">
        <v>2.0699999999999998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33.800000000000004</v>
      </c>
      <c r="H80" s="19">
        <f>SUM(H71:H79)</f>
        <v>15.1</v>
      </c>
      <c r="I80" s="19">
        <f>SUM(I71:I79)</f>
        <v>115.13000000000001</v>
      </c>
      <c r="J80" s="19">
        <f>SUM(J71:J79)</f>
        <v>731.40000000000009</v>
      </c>
      <c r="K80" s="25"/>
      <c r="L80" s="19">
        <f>SUM(L71:L79)</f>
        <v>76.049999999999983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1325</v>
      </c>
      <c r="G81" s="32">
        <f>G70+G80</f>
        <v>58.500000000000007</v>
      </c>
      <c r="H81" s="32">
        <f>H70+H80</f>
        <v>26</v>
      </c>
      <c r="I81" s="32">
        <f>I70+I80</f>
        <v>193.93</v>
      </c>
      <c r="J81" s="32">
        <f>J70+J80</f>
        <v>1243.5</v>
      </c>
      <c r="K81" s="32"/>
      <c r="L81" s="32">
        <f>L70+L80</f>
        <v>98.219999999999985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55" t="s">
        <v>118</v>
      </c>
      <c r="L82" s="40">
        <v>5.68</v>
      </c>
    </row>
    <row r="83" spans="1:12" ht="26.4">
      <c r="A83" s="23"/>
      <c r="B83" s="15"/>
      <c r="C83" s="11"/>
      <c r="D83" s="6"/>
      <c r="E83" s="42" t="s">
        <v>92</v>
      </c>
      <c r="F83" s="43">
        <v>30</v>
      </c>
      <c r="G83" s="43">
        <v>0.9</v>
      </c>
      <c r="H83" s="43">
        <v>0.1</v>
      </c>
      <c r="I83" s="43">
        <v>1.8</v>
      </c>
      <c r="J83" s="43">
        <v>11.1</v>
      </c>
      <c r="K83" s="56" t="s">
        <v>135</v>
      </c>
      <c r="L83" s="43">
        <v>0.8</v>
      </c>
    </row>
    <row r="84" spans="1:12" ht="26.4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56" t="s">
        <v>136</v>
      </c>
      <c r="L84" s="43">
        <v>3</v>
      </c>
    </row>
    <row r="85" spans="1:12" ht="14.4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3">
        <v>10</v>
      </c>
      <c r="J85" s="43">
        <v>51.2</v>
      </c>
      <c r="K85" s="56" t="s">
        <v>48</v>
      </c>
      <c r="L85" s="43">
        <v>1.1000000000000001</v>
      </c>
    </row>
    <row r="86" spans="1:12" ht="14.4">
      <c r="A86" s="23"/>
      <c r="B86" s="15"/>
      <c r="C86" s="11"/>
      <c r="D86" s="7" t="s">
        <v>24</v>
      </c>
      <c r="E86" s="42" t="s">
        <v>94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141.80000000000001</v>
      </c>
      <c r="K86" s="56" t="s">
        <v>48</v>
      </c>
      <c r="L86" s="43">
        <v>10.66</v>
      </c>
    </row>
    <row r="87" spans="1:12" ht="14.4">
      <c r="A87" s="23"/>
      <c r="B87" s="15"/>
      <c r="C87" s="11"/>
      <c r="D87" s="6"/>
      <c r="E87" s="42" t="s">
        <v>47</v>
      </c>
      <c r="F87" s="43">
        <v>45</v>
      </c>
      <c r="G87" s="43">
        <v>3.4</v>
      </c>
      <c r="H87" s="43">
        <v>0.4</v>
      </c>
      <c r="I87" s="43">
        <v>22.1</v>
      </c>
      <c r="J87" s="43">
        <v>105.5</v>
      </c>
      <c r="K87" s="56" t="s">
        <v>48</v>
      </c>
      <c r="L87" s="43">
        <v>0.9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>SUM(G82:G88)</f>
        <v>21.499999999999996</v>
      </c>
      <c r="H89" s="19">
        <f>SUM(H82:H88)</f>
        <v>19.8</v>
      </c>
      <c r="I89" s="19">
        <f>SUM(I82:I88)</f>
        <v>75.2</v>
      </c>
      <c r="J89" s="19">
        <f>SUM(J82:J88)</f>
        <v>563</v>
      </c>
      <c r="K89" s="25"/>
      <c r="L89" s="19">
        <f>SUM(L82:L88)</f>
        <v>22.14</v>
      </c>
    </row>
    <row r="90" spans="1:12" ht="26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0.9</v>
      </c>
      <c r="H90" s="43">
        <v>0.1</v>
      </c>
      <c r="I90" s="43">
        <v>5.2</v>
      </c>
      <c r="J90" s="43">
        <v>25.2</v>
      </c>
      <c r="K90" s="56" t="s">
        <v>137</v>
      </c>
      <c r="L90" s="43">
        <v>0</v>
      </c>
    </row>
    <row r="91" spans="1:12" ht="26.4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56" t="s">
        <v>138</v>
      </c>
      <c r="L91" s="43">
        <v>26.72</v>
      </c>
    </row>
    <row r="92" spans="1:12" ht="14.4">
      <c r="A92" s="23"/>
      <c r="B92" s="15"/>
      <c r="C92" s="11"/>
      <c r="D92" s="7" t="s">
        <v>28</v>
      </c>
      <c r="E92" s="42" t="s">
        <v>97</v>
      </c>
      <c r="F92" s="43">
        <v>150</v>
      </c>
      <c r="G92" s="43">
        <v>5.3</v>
      </c>
      <c r="H92" s="43">
        <v>4.9000000000000004</v>
      </c>
      <c r="I92" s="43">
        <v>32.799999999999997</v>
      </c>
      <c r="J92" s="43">
        <v>196.8</v>
      </c>
      <c r="K92" s="56" t="s">
        <v>139</v>
      </c>
      <c r="L92" s="43">
        <v>13.2</v>
      </c>
    </row>
    <row r="93" spans="1:12" ht="26.4">
      <c r="A93" s="23"/>
      <c r="B93" s="15"/>
      <c r="C93" s="11"/>
      <c r="D93" s="7" t="s">
        <v>29</v>
      </c>
      <c r="E93" s="42" t="s">
        <v>98</v>
      </c>
      <c r="F93" s="43">
        <v>100</v>
      </c>
      <c r="G93" s="43">
        <v>15</v>
      </c>
      <c r="H93" s="43">
        <v>15.5</v>
      </c>
      <c r="I93" s="43">
        <v>2.4</v>
      </c>
      <c r="J93" s="43">
        <v>209.3</v>
      </c>
      <c r="K93" s="56" t="s">
        <v>140</v>
      </c>
      <c r="L93" s="43">
        <v>30.98</v>
      </c>
    </row>
    <row r="94" spans="1:12" ht="26.4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0.3</v>
      </c>
      <c r="H94" s="43">
        <v>0.1</v>
      </c>
      <c r="I94" s="51">
        <v>7.4</v>
      </c>
      <c r="J94" s="43">
        <v>35.5</v>
      </c>
      <c r="K94" s="56" t="s">
        <v>46</v>
      </c>
      <c r="L94" s="43">
        <v>2.8</v>
      </c>
    </row>
    <row r="95" spans="1:12" ht="14.4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56" t="s">
        <v>48</v>
      </c>
      <c r="L95" s="43">
        <v>2.35</v>
      </c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56" t="s">
        <v>48</v>
      </c>
      <c r="L96" s="43" t="s">
        <v>159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>SUM(G90:G98)</f>
        <v>32.799999999999997</v>
      </c>
      <c r="H99" s="19">
        <f>SUM(H90:H98)</f>
        <v>27.1</v>
      </c>
      <c r="I99" s="19">
        <f>SUM(I90:I98)</f>
        <v>93</v>
      </c>
      <c r="J99" s="19">
        <f>SUM(J90:J98)</f>
        <v>750.80000000000007</v>
      </c>
      <c r="K99" s="25"/>
      <c r="L99" s="19">
        <f>SUM(L90:L98)</f>
        <v>76.05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1405</v>
      </c>
      <c r="G100" s="32">
        <f>G89+G99</f>
        <v>54.3</v>
      </c>
      <c r="H100" s="32">
        <f>H89+H99</f>
        <v>46.900000000000006</v>
      </c>
      <c r="I100" s="32">
        <f>I89+I99</f>
        <v>168.2</v>
      </c>
      <c r="J100" s="32">
        <f>J89+J99</f>
        <v>1313.8000000000002</v>
      </c>
      <c r="K100" s="32"/>
      <c r="L100" s="32">
        <f>L89+L99</f>
        <v>98.19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55" t="s">
        <v>125</v>
      </c>
      <c r="L101" s="40">
        <v>15.22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6" t="s">
        <v>117</v>
      </c>
      <c r="L103" s="43">
        <v>1.98</v>
      </c>
    </row>
    <row r="104" spans="1:12" ht="14.4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56" t="s">
        <v>48</v>
      </c>
      <c r="L104" s="43">
        <v>0.9</v>
      </c>
    </row>
    <row r="105" spans="1:12" ht="14.4">
      <c r="A105" s="23"/>
      <c r="B105" s="15"/>
      <c r="C105" s="11"/>
      <c r="D105" s="7" t="s">
        <v>24</v>
      </c>
      <c r="E105" s="42" t="s">
        <v>49</v>
      </c>
      <c r="F105" s="43">
        <v>70</v>
      </c>
      <c r="G105" s="43">
        <v>0.6</v>
      </c>
      <c r="H105" s="43">
        <v>0.1</v>
      </c>
      <c r="I105" s="43">
        <v>5.3</v>
      </c>
      <c r="J105" s="43">
        <v>24.5</v>
      </c>
      <c r="K105" s="56" t="s">
        <v>48</v>
      </c>
      <c r="L105" s="43">
        <v>2.97</v>
      </c>
    </row>
    <row r="106" spans="1:12" ht="14.4">
      <c r="A106" s="23"/>
      <c r="B106" s="15"/>
      <c r="C106" s="11"/>
      <c r="D106" s="6"/>
      <c r="E106" s="42" t="s">
        <v>50</v>
      </c>
      <c r="F106" s="43">
        <v>30</v>
      </c>
      <c r="G106" s="43">
        <v>2</v>
      </c>
      <c r="H106" s="43">
        <v>0.4</v>
      </c>
      <c r="I106" s="43">
        <v>10</v>
      </c>
      <c r="J106" s="43">
        <v>51.2</v>
      </c>
      <c r="K106" s="56" t="s">
        <v>48</v>
      </c>
      <c r="L106" s="43">
        <v>1.1000000000000001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>SUM(G101:G107)</f>
        <v>19</v>
      </c>
      <c r="H108" s="19">
        <f>SUM(H101:H107)</f>
        <v>14.5</v>
      </c>
      <c r="I108" s="19">
        <f>SUM(I101:I107)</f>
        <v>87.5</v>
      </c>
      <c r="J108" s="19">
        <f>SUM(J101:J107)</f>
        <v>556.5</v>
      </c>
      <c r="K108" s="25"/>
      <c r="L108" s="19">
        <f>SUM(L101:L107)</f>
        <v>22.169999999999998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160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56" t="s">
        <v>161</v>
      </c>
      <c r="L109" s="43">
        <v>3.46</v>
      </c>
    </row>
    <row r="110" spans="1:12" ht="26.4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56" t="s">
        <v>141</v>
      </c>
      <c r="L110" s="43">
        <v>28.02</v>
      </c>
    </row>
    <row r="111" spans="1:12" ht="26.4">
      <c r="A111" s="23"/>
      <c r="B111" s="15"/>
      <c r="C111" s="11"/>
      <c r="D111" s="7" t="s">
        <v>28</v>
      </c>
      <c r="E111" s="42" t="s">
        <v>100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56" t="s">
        <v>142</v>
      </c>
      <c r="L111" s="43">
        <v>30.62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4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56" t="s">
        <v>123</v>
      </c>
      <c r="L113" s="43">
        <v>9.6</v>
      </c>
    </row>
    <row r="114" spans="1:12" ht="14.4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56" t="s">
        <v>48</v>
      </c>
      <c r="L114" s="43">
        <v>2.35</v>
      </c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56" t="s">
        <v>48</v>
      </c>
      <c r="L115" s="43">
        <v>2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SUM(G109:G117)</f>
        <v>26.400000000000002</v>
      </c>
      <c r="H118" s="19">
        <f>SUM(H109:H117)</f>
        <v>27.299999999999997</v>
      </c>
      <c r="I118" s="19">
        <f>SUM(I109:I117)</f>
        <v>98.399999999999991</v>
      </c>
      <c r="J118" s="19">
        <f>SUM(J109:J117)</f>
        <v>743.6</v>
      </c>
      <c r="K118" s="25"/>
      <c r="L118" s="19">
        <f>SUM(L109:L117)</f>
        <v>76.05</v>
      </c>
    </row>
    <row r="119" spans="1:12" ht="14.4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1265</v>
      </c>
      <c r="G119" s="32">
        <f>G108+G118</f>
        <v>45.400000000000006</v>
      </c>
      <c r="H119" s="32">
        <f>H108+H118</f>
        <v>41.8</v>
      </c>
      <c r="I119" s="32">
        <f>I108+I118</f>
        <v>185.89999999999998</v>
      </c>
      <c r="J119" s="32">
        <f>J108+J118</f>
        <v>1300.0999999999999</v>
      </c>
      <c r="K119" s="32"/>
      <c r="L119" s="32">
        <f>L108+L118</f>
        <v>98.22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101</v>
      </c>
      <c r="F120" s="40">
        <v>100</v>
      </c>
      <c r="G120" s="40">
        <v>4.3</v>
      </c>
      <c r="H120" s="40">
        <v>5.6</v>
      </c>
      <c r="I120" s="40">
        <v>17.100000000000001</v>
      </c>
      <c r="J120" s="40">
        <v>136.4</v>
      </c>
      <c r="K120" s="55" t="s">
        <v>42</v>
      </c>
      <c r="L120" s="40">
        <v>9.6</v>
      </c>
    </row>
    <row r="121" spans="1:12" ht="26.4">
      <c r="A121" s="14"/>
      <c r="B121" s="15"/>
      <c r="C121" s="11"/>
      <c r="D121" s="6"/>
      <c r="E121" s="42" t="s">
        <v>102</v>
      </c>
      <c r="F121" s="43">
        <v>75</v>
      </c>
      <c r="G121" s="43">
        <v>9.5</v>
      </c>
      <c r="H121" s="43">
        <v>12.6</v>
      </c>
      <c r="I121" s="43">
        <v>1.5</v>
      </c>
      <c r="J121" s="43">
        <v>157.9</v>
      </c>
      <c r="K121" s="56" t="s">
        <v>143</v>
      </c>
      <c r="L121" s="43">
        <v>6.94</v>
      </c>
    </row>
    <row r="122" spans="1:12" ht="26.4">
      <c r="A122" s="14"/>
      <c r="B122" s="15"/>
      <c r="C122" s="11"/>
      <c r="D122" s="7" t="s">
        <v>22</v>
      </c>
      <c r="E122" s="42" t="s">
        <v>93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56" t="s">
        <v>136</v>
      </c>
      <c r="L122" s="43">
        <v>3</v>
      </c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56" t="s">
        <v>48</v>
      </c>
      <c r="L123" s="43">
        <v>0.9</v>
      </c>
    </row>
    <row r="124" spans="1:12" ht="14.4">
      <c r="A124" s="14"/>
      <c r="B124" s="15"/>
      <c r="C124" s="11"/>
      <c r="D124" s="7" t="s">
        <v>24</v>
      </c>
      <c r="E124" s="42" t="s">
        <v>69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56" t="s">
        <v>48</v>
      </c>
      <c r="L124" s="43">
        <v>0.63</v>
      </c>
    </row>
    <row r="125" spans="1:12" ht="14.4">
      <c r="A125" s="14"/>
      <c r="B125" s="15"/>
      <c r="C125" s="11"/>
      <c r="D125" s="6"/>
      <c r="E125" s="42" t="s">
        <v>50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56" t="s">
        <v>48</v>
      </c>
      <c r="L125" s="43">
        <v>1.1000000000000001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>SUM(G120:G126)</f>
        <v>20</v>
      </c>
      <c r="H127" s="19">
        <f>SUM(H120:H126)</f>
        <v>19.7</v>
      </c>
      <c r="I127" s="19">
        <f>SUM(I120:I126)</f>
        <v>72</v>
      </c>
      <c r="J127" s="19">
        <f>SUM(J120:J126)</f>
        <v>545.5</v>
      </c>
      <c r="K127" s="25"/>
      <c r="L127" s="19">
        <f>SUM(L120:L126)</f>
        <v>22.169999999999998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56" t="s">
        <v>67</v>
      </c>
      <c r="L128" s="43">
        <v>4.46</v>
      </c>
    </row>
    <row r="129" spans="1:12" ht="26.4">
      <c r="A129" s="14"/>
      <c r="B129" s="15"/>
      <c r="C129" s="11"/>
      <c r="D129" s="7" t="s">
        <v>27</v>
      </c>
      <c r="E129" s="42" t="s">
        <v>103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56" t="s">
        <v>144</v>
      </c>
      <c r="L129" s="43">
        <v>16.760000000000002</v>
      </c>
    </row>
    <row r="130" spans="1:12" ht="26.4">
      <c r="A130" s="14"/>
      <c r="B130" s="15"/>
      <c r="C130" s="11"/>
      <c r="D130" s="7" t="s">
        <v>28</v>
      </c>
      <c r="E130" s="42" t="s">
        <v>88</v>
      </c>
      <c r="F130" s="43">
        <v>150</v>
      </c>
      <c r="G130" s="43">
        <v>4.5</v>
      </c>
      <c r="H130" s="43">
        <v>5.5</v>
      </c>
      <c r="I130" s="43">
        <v>26.5</v>
      </c>
      <c r="J130" s="43">
        <v>173.7</v>
      </c>
      <c r="K130" s="56" t="s">
        <v>55</v>
      </c>
      <c r="L130" s="43">
        <v>12.31</v>
      </c>
    </row>
    <row r="131" spans="1:12" ht="26.4">
      <c r="A131" s="14"/>
      <c r="B131" s="15"/>
      <c r="C131" s="11"/>
      <c r="D131" s="7" t="s">
        <v>29</v>
      </c>
      <c r="E131" s="42" t="s">
        <v>89</v>
      </c>
      <c r="F131" s="43">
        <v>90</v>
      </c>
      <c r="G131" s="43">
        <v>17.2</v>
      </c>
      <c r="H131" s="43">
        <v>3.9</v>
      </c>
      <c r="I131" s="43">
        <v>12</v>
      </c>
      <c r="J131" s="43">
        <v>151.80000000000001</v>
      </c>
      <c r="K131" s="56" t="s">
        <v>133</v>
      </c>
      <c r="L131" s="43">
        <v>25.47</v>
      </c>
    </row>
    <row r="132" spans="1:12" ht="26.4">
      <c r="A132" s="14"/>
      <c r="B132" s="15"/>
      <c r="C132" s="11"/>
      <c r="D132" s="7" t="s">
        <v>30</v>
      </c>
      <c r="E132" s="42" t="s">
        <v>104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56" t="s">
        <v>134</v>
      </c>
      <c r="L132" s="43">
        <v>9.1</v>
      </c>
    </row>
    <row r="133" spans="1:12" ht="14.4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56" t="s">
        <v>48</v>
      </c>
      <c r="L133" s="43">
        <v>2.35</v>
      </c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56" t="s">
        <v>48</v>
      </c>
      <c r="L134" s="43">
        <v>2</v>
      </c>
    </row>
    <row r="135" spans="1:12" ht="26.4">
      <c r="A135" s="14"/>
      <c r="B135" s="15"/>
      <c r="C135" s="11"/>
      <c r="D135" s="6"/>
      <c r="E135" s="42" t="s">
        <v>75</v>
      </c>
      <c r="F135" s="43">
        <v>20</v>
      </c>
      <c r="G135" s="43">
        <v>0.7</v>
      </c>
      <c r="H135" s="43">
        <v>1.5</v>
      </c>
      <c r="I135" s="43">
        <v>1.9</v>
      </c>
      <c r="J135" s="43">
        <v>23.8</v>
      </c>
      <c r="K135" s="56" t="s">
        <v>124</v>
      </c>
      <c r="L135" s="43">
        <v>3.6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35.1</v>
      </c>
      <c r="H137" s="19">
        <f>SUM(H128:H136)</f>
        <v>17.7</v>
      </c>
      <c r="I137" s="19">
        <f>SUM(I128:I136)</f>
        <v>112</v>
      </c>
      <c r="J137" s="19">
        <f>SUM(J128:J136)</f>
        <v>746.19999999999993</v>
      </c>
      <c r="K137" s="25"/>
      <c r="L137" s="19">
        <f>SUM(L128:L136)</f>
        <v>76.049999999999983</v>
      </c>
    </row>
    <row r="138" spans="1:12" ht="14.4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1410</v>
      </c>
      <c r="G138" s="32">
        <f>G127+G137</f>
        <v>55.1</v>
      </c>
      <c r="H138" s="32">
        <f>H127+H137</f>
        <v>37.4</v>
      </c>
      <c r="I138" s="32">
        <f>I127+I137</f>
        <v>184</v>
      </c>
      <c r="J138" s="32">
        <f>J127+J137</f>
        <v>1291.6999999999998</v>
      </c>
      <c r="K138" s="32"/>
      <c r="L138" s="32">
        <f>L127+L137</f>
        <v>98.219999999999985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200</v>
      </c>
      <c r="G139" s="40">
        <v>5.9</v>
      </c>
      <c r="H139" s="40">
        <v>5.8</v>
      </c>
      <c r="I139" s="40">
        <v>33</v>
      </c>
      <c r="J139" s="40">
        <v>207.8</v>
      </c>
      <c r="K139" s="55" t="s">
        <v>116</v>
      </c>
      <c r="L139" s="58">
        <v>14.29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56" t="s">
        <v>145</v>
      </c>
      <c r="L141" s="43">
        <v>4.9800000000000004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56" t="s">
        <v>48</v>
      </c>
      <c r="L142" s="43">
        <v>0.9</v>
      </c>
    </row>
    <row r="143" spans="1:12" ht="14.4">
      <c r="A143" s="23"/>
      <c r="B143" s="15"/>
      <c r="C143" s="11"/>
      <c r="D143" s="7" t="s">
        <v>24</v>
      </c>
      <c r="E143" s="42" t="s">
        <v>78</v>
      </c>
      <c r="F143" s="43">
        <v>150</v>
      </c>
      <c r="G143" s="43">
        <v>0.6</v>
      </c>
      <c r="H143" s="43">
        <v>0.5</v>
      </c>
      <c r="I143" s="43">
        <v>15.5</v>
      </c>
      <c r="J143" s="43">
        <v>68.3</v>
      </c>
      <c r="K143" s="56" t="s">
        <v>48</v>
      </c>
      <c r="L143" s="43">
        <v>0.9</v>
      </c>
    </row>
    <row r="144" spans="1:12" ht="14.4">
      <c r="A144" s="23"/>
      <c r="B144" s="15"/>
      <c r="C144" s="11"/>
      <c r="D144" s="6"/>
      <c r="E144" s="42" t="s">
        <v>50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56" t="s">
        <v>48</v>
      </c>
      <c r="L144" s="43">
        <v>1.1000000000000001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>SUM(G139:G145)</f>
        <v>15.8</v>
      </c>
      <c r="H146" s="19">
        <f>SUM(H139:H145)</f>
        <v>10</v>
      </c>
      <c r="I146" s="19">
        <f>SUM(I139:I145)</f>
        <v>91.800000000000011</v>
      </c>
      <c r="J146" s="19">
        <f>SUM(J139:J145)</f>
        <v>518.80000000000007</v>
      </c>
      <c r="K146" s="25"/>
      <c r="L146" s="19">
        <f>SUM(L139:L145)</f>
        <v>22.169999999999998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107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56" t="s">
        <v>146</v>
      </c>
      <c r="L147" s="43">
        <v>0</v>
      </c>
    </row>
    <row r="148" spans="1:12" ht="26.4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56" t="s">
        <v>120</v>
      </c>
      <c r="L148" s="43">
        <v>14.72</v>
      </c>
    </row>
    <row r="149" spans="1:12" ht="26.4">
      <c r="A149" s="23"/>
      <c r="B149" s="15"/>
      <c r="C149" s="11"/>
      <c r="D149" s="7" t="s">
        <v>28</v>
      </c>
      <c r="E149" s="42" t="s">
        <v>108</v>
      </c>
      <c r="F149" s="43">
        <v>150</v>
      </c>
      <c r="G149" s="43">
        <v>14.5</v>
      </c>
      <c r="H149" s="43">
        <v>1.3</v>
      </c>
      <c r="I149" s="43">
        <v>33.799999999999997</v>
      </c>
      <c r="J149" s="43">
        <v>204.8</v>
      </c>
      <c r="K149" s="56" t="s">
        <v>147</v>
      </c>
      <c r="L149" s="43">
        <v>12.05</v>
      </c>
    </row>
    <row r="150" spans="1:12" ht="26.4">
      <c r="A150" s="23"/>
      <c r="B150" s="15"/>
      <c r="C150" s="11"/>
      <c r="D150" s="7" t="s">
        <v>29</v>
      </c>
      <c r="E150" s="42" t="s">
        <v>109</v>
      </c>
      <c r="F150" s="43">
        <v>75</v>
      </c>
      <c r="G150" s="43">
        <v>13.7</v>
      </c>
      <c r="H150" s="43">
        <v>13</v>
      </c>
      <c r="I150" s="43">
        <v>12.3</v>
      </c>
      <c r="J150" s="43">
        <v>221.4</v>
      </c>
      <c r="K150" s="56" t="s">
        <v>148</v>
      </c>
      <c r="L150" s="43">
        <v>23.93</v>
      </c>
    </row>
    <row r="151" spans="1:12" ht="26.4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56" t="s">
        <v>59</v>
      </c>
      <c r="L151" s="43">
        <v>8.9600000000000009</v>
      </c>
    </row>
    <row r="152" spans="1:12" ht="14.4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56" t="s">
        <v>48</v>
      </c>
      <c r="L152" s="43">
        <v>2.35</v>
      </c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56" t="s">
        <v>48</v>
      </c>
      <c r="L153" s="43">
        <v>2</v>
      </c>
    </row>
    <row r="154" spans="1:12" ht="26.4">
      <c r="A154" s="23"/>
      <c r="B154" s="15"/>
      <c r="C154" s="11"/>
      <c r="D154" s="6"/>
      <c r="E154" s="42" t="s">
        <v>110</v>
      </c>
      <c r="F154" s="43">
        <v>20</v>
      </c>
      <c r="G154" s="43">
        <v>0.5</v>
      </c>
      <c r="H154" s="43">
        <v>0.8</v>
      </c>
      <c r="I154" s="43">
        <v>0.9</v>
      </c>
      <c r="J154" s="43">
        <v>12.5</v>
      </c>
      <c r="K154" s="56" t="s">
        <v>149</v>
      </c>
      <c r="L154" s="43">
        <v>12.04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>SUM(G147:G155)</f>
        <v>38.700000000000003</v>
      </c>
      <c r="H156" s="19">
        <f>SUM(H147:H155)</f>
        <v>23.5</v>
      </c>
      <c r="I156" s="19">
        <f>SUM(I147:I155)</f>
        <v>95.9</v>
      </c>
      <c r="J156" s="19">
        <f>SUM(J147:J155)</f>
        <v>749.80000000000007</v>
      </c>
      <c r="K156" s="25"/>
      <c r="L156" s="19">
        <f>SUM(L147:L155)</f>
        <v>76.050000000000011</v>
      </c>
    </row>
    <row r="157" spans="1:12" ht="14.4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1390</v>
      </c>
      <c r="G157" s="32">
        <f>G146+G156</f>
        <v>54.5</v>
      </c>
      <c r="H157" s="32">
        <f>H146+H156</f>
        <v>33.5</v>
      </c>
      <c r="I157" s="32">
        <f>I146+I156</f>
        <v>187.70000000000002</v>
      </c>
      <c r="J157" s="32">
        <f>J146+J156</f>
        <v>1268.6000000000001</v>
      </c>
      <c r="K157" s="32"/>
      <c r="L157" s="32">
        <f>L146+L156</f>
        <v>98.220000000000013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100</v>
      </c>
      <c r="G158" s="40">
        <v>4.0999999999999996</v>
      </c>
      <c r="H158" s="40">
        <v>4.5999999999999996</v>
      </c>
      <c r="I158" s="40">
        <v>19.3</v>
      </c>
      <c r="J158" s="40">
        <v>135.1</v>
      </c>
      <c r="K158" s="55" t="s">
        <v>150</v>
      </c>
      <c r="L158" s="40">
        <v>7.67</v>
      </c>
    </row>
    <row r="159" spans="1:12" ht="26.4">
      <c r="A159" s="23"/>
      <c r="B159" s="15"/>
      <c r="C159" s="11"/>
      <c r="D159" s="6"/>
      <c r="E159" s="42" t="s">
        <v>84</v>
      </c>
      <c r="F159" s="43">
        <v>75</v>
      </c>
      <c r="G159" s="43">
        <v>14.8</v>
      </c>
      <c r="H159" s="43">
        <v>5.3</v>
      </c>
      <c r="I159" s="43">
        <v>10.8</v>
      </c>
      <c r="J159" s="43">
        <v>150.6</v>
      </c>
      <c r="K159" s="56" t="s">
        <v>132</v>
      </c>
      <c r="L159" s="43">
        <v>3.54</v>
      </c>
    </row>
    <row r="160" spans="1:12" ht="26.4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56" t="s">
        <v>46</v>
      </c>
      <c r="L160" s="43">
        <v>2.8</v>
      </c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56" t="s">
        <v>48</v>
      </c>
      <c r="L161" s="43">
        <v>0.9</v>
      </c>
    </row>
    <row r="162" spans="1:12" ht="14.4">
      <c r="A162" s="23"/>
      <c r="B162" s="15"/>
      <c r="C162" s="11"/>
      <c r="D162" s="7" t="s">
        <v>24</v>
      </c>
      <c r="E162" s="42" t="s">
        <v>49</v>
      </c>
      <c r="F162" s="43">
        <v>70</v>
      </c>
      <c r="G162" s="43">
        <v>0.6</v>
      </c>
      <c r="H162" s="43">
        <v>0.2</v>
      </c>
      <c r="I162" s="43">
        <v>5.3</v>
      </c>
      <c r="J162" s="43">
        <v>24.5</v>
      </c>
      <c r="K162" s="56" t="s">
        <v>48</v>
      </c>
      <c r="L162" s="43">
        <v>2.97</v>
      </c>
    </row>
    <row r="163" spans="1:12" ht="14.4">
      <c r="A163" s="23"/>
      <c r="B163" s="15"/>
      <c r="C163" s="11"/>
      <c r="D163" s="6"/>
      <c r="E163" s="42" t="s">
        <v>50</v>
      </c>
      <c r="F163" s="43">
        <v>30</v>
      </c>
      <c r="G163" s="43">
        <v>2</v>
      </c>
      <c r="H163" s="43">
        <v>0.3</v>
      </c>
      <c r="I163" s="43">
        <v>10</v>
      </c>
      <c r="J163" s="43">
        <v>51.2</v>
      </c>
      <c r="K163" s="56" t="s">
        <v>48</v>
      </c>
      <c r="L163" s="43">
        <v>1.1000000000000001</v>
      </c>
    </row>
    <row r="164" spans="1:12" ht="14.4">
      <c r="A164" s="23"/>
      <c r="B164" s="15"/>
      <c r="C164" s="11"/>
      <c r="D164" s="6"/>
      <c r="E164" s="42" t="s">
        <v>85</v>
      </c>
      <c r="F164" s="43">
        <v>10</v>
      </c>
      <c r="G164" s="43">
        <v>0.1</v>
      </c>
      <c r="H164" s="43">
        <v>0</v>
      </c>
      <c r="I164" s="43">
        <v>7.2</v>
      </c>
      <c r="J164" s="43">
        <v>29</v>
      </c>
      <c r="K164" s="56" t="s">
        <v>48</v>
      </c>
      <c r="L164" s="43">
        <v>3.19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25.2</v>
      </c>
      <c r="H165" s="19">
        <f>SUM(H158:H164)</f>
        <v>10.799999999999999</v>
      </c>
      <c r="I165" s="19">
        <f>SUM(I158:I164)</f>
        <v>81.100000000000009</v>
      </c>
      <c r="J165" s="19">
        <f>SUM(J158:J164)</f>
        <v>522.70000000000005</v>
      </c>
      <c r="K165" s="25"/>
      <c r="L165" s="19">
        <f>SUM(L158:L164)</f>
        <v>22.170000000000005</v>
      </c>
    </row>
    <row r="166" spans="1:12" ht="26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56" t="s">
        <v>137</v>
      </c>
      <c r="L166" s="43">
        <v>0</v>
      </c>
    </row>
    <row r="167" spans="1:12" ht="26.4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56" t="s">
        <v>151</v>
      </c>
      <c r="L167" s="43">
        <v>26.33</v>
      </c>
    </row>
    <row r="168" spans="1:12" ht="26.4">
      <c r="A168" s="23"/>
      <c r="B168" s="15"/>
      <c r="C168" s="11"/>
      <c r="D168" s="7" t="s">
        <v>28</v>
      </c>
      <c r="E168" s="42" t="s">
        <v>113</v>
      </c>
      <c r="F168" s="43">
        <v>150</v>
      </c>
      <c r="G168" s="43">
        <v>3.1</v>
      </c>
      <c r="H168" s="43">
        <v>5.3</v>
      </c>
      <c r="I168" s="43">
        <v>19.8</v>
      </c>
      <c r="J168" s="43">
        <v>139.4</v>
      </c>
      <c r="K168" s="56" t="s">
        <v>152</v>
      </c>
      <c r="L168" s="43">
        <v>11.4</v>
      </c>
    </row>
    <row r="169" spans="1:12" ht="26.4">
      <c r="A169" s="23"/>
      <c r="B169" s="15"/>
      <c r="C169" s="11"/>
      <c r="D169" s="7" t="s">
        <v>29</v>
      </c>
      <c r="E169" s="42" t="s">
        <v>114</v>
      </c>
      <c r="F169" s="43">
        <v>100</v>
      </c>
      <c r="G169" s="43">
        <v>16.7</v>
      </c>
      <c r="H169" s="43">
        <v>15.9</v>
      </c>
      <c r="I169" s="43">
        <v>6.7</v>
      </c>
      <c r="J169" s="43">
        <v>236.5</v>
      </c>
      <c r="K169" s="56" t="s">
        <v>153</v>
      </c>
      <c r="L169" s="43">
        <v>31.17</v>
      </c>
    </row>
    <row r="170" spans="1:12" ht="26.4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56" t="s">
        <v>46</v>
      </c>
      <c r="L170" s="43">
        <v>2.8</v>
      </c>
    </row>
    <row r="171" spans="1:12" ht="14.4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56" t="s">
        <v>48</v>
      </c>
      <c r="L171" s="43">
        <v>2.35</v>
      </c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56" t="s">
        <v>48</v>
      </c>
      <c r="L172" s="43">
        <v>2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>SUM(G166:G174)</f>
        <v>33</v>
      </c>
      <c r="H175" s="19">
        <f>SUM(H166:H174)</f>
        <v>26.799999999999997</v>
      </c>
      <c r="I175" s="19">
        <f>SUM(I166:I174)</f>
        <v>95.2</v>
      </c>
      <c r="J175" s="19">
        <f>SUM(J166:J174)</f>
        <v>753.3</v>
      </c>
      <c r="K175" s="25"/>
      <c r="L175" s="19">
        <f>SUM(L166:L174)</f>
        <v>76.05</v>
      </c>
    </row>
    <row r="176" spans="1:12" ht="14.4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1310</v>
      </c>
      <c r="G176" s="32">
        <f>G165+G175</f>
        <v>58.2</v>
      </c>
      <c r="H176" s="32">
        <f>H165+H175</f>
        <v>37.599999999999994</v>
      </c>
      <c r="I176" s="32">
        <f>I165+I175</f>
        <v>176.3</v>
      </c>
      <c r="J176" s="32">
        <f>J165+J175</f>
        <v>1276</v>
      </c>
      <c r="K176" s="32"/>
      <c r="L176" s="32">
        <f>L165+L175</f>
        <v>98.22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55" t="s">
        <v>118</v>
      </c>
      <c r="L177" s="40">
        <v>5.68</v>
      </c>
    </row>
    <row r="178" spans="1:12" ht="26.4">
      <c r="A178" s="23"/>
      <c r="B178" s="15"/>
      <c r="C178" s="11"/>
      <c r="D178" s="6"/>
      <c r="E178" s="59" t="s">
        <v>92</v>
      </c>
      <c r="F178" s="43">
        <v>30</v>
      </c>
      <c r="G178" s="43">
        <v>0.9</v>
      </c>
      <c r="H178" s="43">
        <v>0.1</v>
      </c>
      <c r="I178" s="43">
        <v>1.8</v>
      </c>
      <c r="J178" s="43">
        <v>11.1</v>
      </c>
      <c r="K178" s="56" t="s">
        <v>135</v>
      </c>
      <c r="L178" s="43">
        <v>0.8</v>
      </c>
    </row>
    <row r="179" spans="1:12" ht="26.4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56" t="s">
        <v>126</v>
      </c>
      <c r="L179" s="43">
        <v>3</v>
      </c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56" t="s">
        <v>48</v>
      </c>
      <c r="L180" s="43">
        <v>0.9</v>
      </c>
    </row>
    <row r="181" spans="1:12" ht="14.4">
      <c r="A181" s="23"/>
      <c r="B181" s="15"/>
      <c r="C181" s="11"/>
      <c r="D181" s="7" t="s">
        <v>24</v>
      </c>
      <c r="E181" s="42" t="s">
        <v>94</v>
      </c>
      <c r="F181" s="43">
        <v>150</v>
      </c>
      <c r="G181" s="43">
        <v>2.2999999999999998</v>
      </c>
      <c r="H181" s="43">
        <v>0.8</v>
      </c>
      <c r="I181" s="43">
        <v>31.5</v>
      </c>
      <c r="J181" s="43">
        <v>141.80000000000001</v>
      </c>
      <c r="K181" s="56" t="s">
        <v>48</v>
      </c>
      <c r="L181" s="43">
        <v>10.69</v>
      </c>
    </row>
    <row r="182" spans="1:12" ht="14.4">
      <c r="A182" s="23"/>
      <c r="B182" s="15"/>
      <c r="C182" s="11"/>
      <c r="D182" s="6"/>
      <c r="E182" s="42" t="s">
        <v>50</v>
      </c>
      <c r="F182" s="43">
        <v>30</v>
      </c>
      <c r="G182" s="43">
        <v>2</v>
      </c>
      <c r="H182" s="43">
        <v>0.4</v>
      </c>
      <c r="I182" s="43">
        <v>10</v>
      </c>
      <c r="J182" s="43">
        <v>51.2</v>
      </c>
      <c r="K182" s="56" t="s">
        <v>48</v>
      </c>
      <c r="L182" s="43">
        <v>1.1000000000000001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>SUM(G177:G183)</f>
        <v>22.9</v>
      </c>
      <c r="H184" s="19">
        <f>SUM(H177:H183)</f>
        <v>20.8</v>
      </c>
      <c r="I184" s="19">
        <f>SUM(I177:I183)</f>
        <v>77.2</v>
      </c>
      <c r="J184" s="19">
        <f>SUM(J177:J183)</f>
        <v>586</v>
      </c>
      <c r="K184" s="25"/>
      <c r="L184" s="19">
        <f>SUM(L177:L183)</f>
        <v>22.17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56" t="s">
        <v>52</v>
      </c>
      <c r="L185" s="43">
        <v>4.46</v>
      </c>
    </row>
    <row r="186" spans="1:12" ht="26.4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56" t="s">
        <v>141</v>
      </c>
      <c r="L186" s="43">
        <v>25</v>
      </c>
    </row>
    <row r="187" spans="1:12" ht="14.4">
      <c r="A187" s="23"/>
      <c r="B187" s="15"/>
      <c r="C187" s="11"/>
      <c r="D187" s="7" t="s">
        <v>28</v>
      </c>
      <c r="E187" s="42" t="s">
        <v>97</v>
      </c>
      <c r="F187" s="43">
        <v>150</v>
      </c>
      <c r="G187" s="43">
        <v>5.3</v>
      </c>
      <c r="H187" s="43">
        <v>4.9000000000000004</v>
      </c>
      <c r="I187" s="43">
        <v>32.799999999999997</v>
      </c>
      <c r="J187" s="43">
        <v>196.8</v>
      </c>
      <c r="K187" s="56" t="s">
        <v>139</v>
      </c>
      <c r="L187" s="43">
        <v>13.2</v>
      </c>
    </row>
    <row r="188" spans="1:12" ht="26.4">
      <c r="A188" s="23"/>
      <c r="B188" s="15"/>
      <c r="C188" s="11"/>
      <c r="D188" s="7" t="s">
        <v>29</v>
      </c>
      <c r="E188" s="42" t="s">
        <v>115</v>
      </c>
      <c r="F188" s="43">
        <v>80</v>
      </c>
      <c r="G188" s="43">
        <v>10.9</v>
      </c>
      <c r="H188" s="43">
        <v>9.6999999999999993</v>
      </c>
      <c r="I188" s="43">
        <v>5.4</v>
      </c>
      <c r="J188" s="43">
        <v>152.9</v>
      </c>
      <c r="K188" s="56" t="s">
        <v>154</v>
      </c>
      <c r="L188" s="43">
        <v>8.0399999999999991</v>
      </c>
    </row>
    <row r="189" spans="1:12" ht="26.4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56" t="s">
        <v>59</v>
      </c>
      <c r="L189" s="43">
        <v>8.9600000000000009</v>
      </c>
    </row>
    <row r="190" spans="1:12" ht="14.4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56" t="s">
        <v>48</v>
      </c>
      <c r="L190" s="43">
        <v>2.35</v>
      </c>
    </row>
    <row r="191" spans="1:12" ht="14.4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56" t="s">
        <v>48</v>
      </c>
      <c r="L191" s="43">
        <v>2</v>
      </c>
    </row>
    <row r="192" spans="1:12" ht="26.4">
      <c r="A192" s="23"/>
      <c r="B192" s="15"/>
      <c r="C192" s="11"/>
      <c r="D192" s="6"/>
      <c r="E192" s="42" t="s">
        <v>110</v>
      </c>
      <c r="F192" s="43">
        <v>20</v>
      </c>
      <c r="G192" s="43">
        <v>0.7</v>
      </c>
      <c r="H192" s="43">
        <v>0.5</v>
      </c>
      <c r="I192" s="43">
        <v>1.8</v>
      </c>
      <c r="J192" s="43">
        <v>14.1</v>
      </c>
      <c r="K192" s="56" t="s">
        <v>149</v>
      </c>
      <c r="L192" s="43">
        <v>12.04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29.3</v>
      </c>
      <c r="H194" s="19">
        <f>SUM(H185:H193)</f>
        <v>22</v>
      </c>
      <c r="I194" s="19">
        <f>SUM(I185:I193)</f>
        <v>103.8</v>
      </c>
      <c r="J194" s="19">
        <f>SUM(J185:J193)</f>
        <v>729.40000000000009</v>
      </c>
      <c r="K194" s="25"/>
      <c r="L194" s="19">
        <f>SUM(L185:L193)</f>
        <v>76.049999999999983</v>
      </c>
    </row>
    <row r="195" spans="1:12" ht="14.4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1405</v>
      </c>
      <c r="G195" s="32">
        <f>G184+G194</f>
        <v>52.2</v>
      </c>
      <c r="H195" s="32">
        <f>H184+H194</f>
        <v>42.8</v>
      </c>
      <c r="I195" s="32">
        <f>I184+I194</f>
        <v>181</v>
      </c>
      <c r="J195" s="32">
        <f>J184+J194</f>
        <v>1315.4</v>
      </c>
      <c r="K195" s="32"/>
      <c r="L195" s="32">
        <f>L184+L194</f>
        <v>98.219999999999985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1376.5</v>
      </c>
      <c r="G196" s="34">
        <f>(G24+G43+G62+G81+G100+G119+G138+G157+G176+G195)/(IF(G24=0,0,1)+IF(G43=0,0,1)+IF(G62=0,0,1)+IF(G81=0,0,1)+IF(G100=0,0,1)+IF(G119=0,0,1)+IF(G138=0,0,1)+IF(G157=0,0,1)+IF(G176=0,0,1)+IF(G195=0,0,1))</f>
        <v>52.92</v>
      </c>
      <c r="H196" s="34">
        <f>(H24+H43+H62+H81+H100+H119+H138+H157+H176+H195)/(IF(H24=0,0,1)+IF(H43=0,0,1)+IF(H62=0,0,1)+IF(H81=0,0,1)+IF(H100=0,0,1)+IF(H119=0,0,1)+IF(H138=0,0,1)+IF(H157=0,0,1)+IF(H176=0,0,1)+IF(H195=0,0,1))</f>
        <v>38.549999999999997</v>
      </c>
      <c r="I196" s="34">
        <f>(I24+I43+I62+I81+I100+I119+I138+I157+I176+I195)/(IF(I24=0,0,1)+IF(I43=0,0,1)+IF(I62=0,0,1)+IF(I81=0,0,1)+IF(I100=0,0,1)+IF(I119=0,0,1)+IF(I138=0,0,1)+IF(I157=0,0,1)+IF(I176=0,0,1)+IF(I195=0,0,1))</f>
        <v>184.85300000000001</v>
      </c>
      <c r="J196" s="34">
        <f>(J24+J43+J62+J81+J100+J119+J138+J157+J176+J195)/(IF(J24=0,0,1)+IF(J43=0,0,1)+IF(J62=0,0,1)+IF(J81=0,0,1)+IF(J100=0,0,1)+IF(J119=0,0,1)+IF(J138=0,0,1)+IF(J157=0,0,1)+IF(J176=0,0,1)+IF(J195=0,0,1))</f>
        <v>1288.7099999999998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98.26700000000001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2024-09-06T10:24:25Z</dcterms:modified>
</cp:coreProperties>
</file>