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3" i="1"/>
  <c r="G23"/>
  <c r="G24" s="1"/>
  <c r="L157"/>
  <c r="L108"/>
  <c r="L119" s="1"/>
  <c r="F80"/>
  <c r="H23"/>
  <c r="H24" s="1"/>
  <c r="B195"/>
  <c r="A195"/>
  <c r="J194"/>
  <c r="J195" s="1"/>
  <c r="I194"/>
  <c r="I195" s="1"/>
  <c r="H194"/>
  <c r="H195" s="1"/>
  <c r="G194"/>
  <c r="G195" s="1"/>
  <c r="F194"/>
  <c r="B185"/>
  <c r="A185"/>
  <c r="L195"/>
  <c r="B176"/>
  <c r="A176"/>
  <c r="L175"/>
  <c r="J175"/>
  <c r="J176" s="1"/>
  <c r="I175"/>
  <c r="I176" s="1"/>
  <c r="H175"/>
  <c r="H176" s="1"/>
  <c r="G175"/>
  <c r="G176" s="1"/>
  <c r="F175"/>
  <c r="B166"/>
  <c r="A166"/>
  <c r="B157"/>
  <c r="A157"/>
  <c r="J156"/>
  <c r="J157" s="1"/>
  <c r="I156"/>
  <c r="I157" s="1"/>
  <c r="H156"/>
  <c r="H157" s="1"/>
  <c r="G156"/>
  <c r="G157" s="1"/>
  <c r="F156"/>
  <c r="B147"/>
  <c r="A147"/>
  <c r="B138"/>
  <c r="A138"/>
  <c r="J137"/>
  <c r="J138" s="1"/>
  <c r="I137"/>
  <c r="I138" s="1"/>
  <c r="H137"/>
  <c r="H138" s="1"/>
  <c r="G137"/>
  <c r="G138" s="1"/>
  <c r="F137"/>
  <c r="B128"/>
  <c r="A128"/>
  <c r="L138"/>
  <c r="B119"/>
  <c r="A119"/>
  <c r="J118"/>
  <c r="J119" s="1"/>
  <c r="I118"/>
  <c r="I119" s="1"/>
  <c r="H118"/>
  <c r="H119" s="1"/>
  <c r="G118"/>
  <c r="G119" s="1"/>
  <c r="F118"/>
  <c r="F119" s="1"/>
  <c r="B109"/>
  <c r="A109"/>
  <c r="B100"/>
  <c r="A100"/>
  <c r="J99"/>
  <c r="J100" s="1"/>
  <c r="I99"/>
  <c r="I100" s="1"/>
  <c r="H99"/>
  <c r="H100" s="1"/>
  <c r="G99"/>
  <c r="G100" s="1"/>
  <c r="F99"/>
  <c r="B90"/>
  <c r="A90"/>
  <c r="L100"/>
  <c r="B81"/>
  <c r="A81"/>
  <c r="J80"/>
  <c r="J81" s="1"/>
  <c r="I80"/>
  <c r="I81" s="1"/>
  <c r="H80"/>
  <c r="H81" s="1"/>
  <c r="G80"/>
  <c r="G81" s="1"/>
  <c r="B71"/>
  <c r="A71"/>
  <c r="L70"/>
  <c r="L81" s="1"/>
  <c r="F81"/>
  <c r="B62"/>
  <c r="A62"/>
  <c r="L62"/>
  <c r="J61"/>
  <c r="J62" s="1"/>
  <c r="I61"/>
  <c r="I62" s="1"/>
  <c r="H61"/>
  <c r="H62" s="1"/>
  <c r="G61"/>
  <c r="G62" s="1"/>
  <c r="F61"/>
  <c r="B52"/>
  <c r="A52"/>
  <c r="B43"/>
  <c r="A43"/>
  <c r="J42"/>
  <c r="J43" s="1"/>
  <c r="I42"/>
  <c r="I43" s="1"/>
  <c r="H42"/>
  <c r="H43" s="1"/>
  <c r="G42"/>
  <c r="G43" s="1"/>
  <c r="F42"/>
  <c r="F43" s="1"/>
  <c r="B33"/>
  <c r="A33"/>
  <c r="L43"/>
  <c r="B24"/>
  <c r="A24"/>
  <c r="J23"/>
  <c r="J24" s="1"/>
  <c r="I23"/>
  <c r="I24" s="1"/>
  <c r="B14"/>
  <c r="A14"/>
  <c r="L24"/>
  <c r="F195" l="1"/>
  <c r="F176"/>
  <c r="F157"/>
  <c r="F138"/>
  <c r="F100"/>
  <c r="F62"/>
  <c r="J196"/>
  <c r="I196"/>
  <c r="H196"/>
  <c r="G196"/>
  <c r="F24"/>
  <c r="L176"/>
  <c r="L196" s="1"/>
  <c r="F196" l="1"/>
</calcChain>
</file>

<file path=xl/sharedStrings.xml><?xml version="1.0" encoding="utf-8"?>
<sst xmlns="http://schemas.openxmlformats.org/spreadsheetml/2006/main" count="349" uniqueCount="130">
  <si>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</si>
  <si>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</si>
  <si>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</si>
  <si>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</si>
  <si>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</si>
  <si>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</si>
  <si>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</si>
  <si>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</si>
  <si>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</si>
  <si>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</si>
  <si>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</si>
  <si>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</si>
  <si>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</si>
  <si>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</si>
  <si>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</si>
  <si>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</si>
  <si>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</si>
  <si>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</si>
  <si>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</si>
  <si>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</si>
  <si>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</si>
  <si>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</si>
  <si>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</si>
  <si>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</si>
  <si>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</si>
  <si>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</si>
  <si>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</si>
  <si>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</si>
  <si>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</si>
  <si>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</si>
  <si>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</si>
  <si>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</si>
  <si>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</si>
  <si>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</si>
  <si>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</si>
  <si>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</si>
  <si>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</si>
  <si>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</si>
  <si>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</si>
  <si>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</si>
  <si>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Маркович Е.В</t>
  </si>
  <si>
    <t>54-2гн-2020</t>
  </si>
  <si>
    <t>хлеб пшеничный</t>
  </si>
  <si>
    <t>пром</t>
  </si>
  <si>
    <t>хлеб ржаной</t>
  </si>
  <si>
    <t>54-33-2020</t>
  </si>
  <si>
    <t>рассольник домашний</t>
  </si>
  <si>
    <t>54-4с-2020</t>
  </si>
  <si>
    <t>54-10г-2020</t>
  </si>
  <si>
    <t>тефтели из говядины с рисом</t>
  </si>
  <si>
    <t>54-16м-2020</t>
  </si>
  <si>
    <t>компот из свежих яблок</t>
  </si>
  <si>
    <t>54-32хн-2020</t>
  </si>
  <si>
    <t>0.5</t>
  </si>
  <si>
    <t>0.8</t>
  </si>
  <si>
    <t>54-2соус-2020</t>
  </si>
  <si>
    <t>54-23-2020</t>
  </si>
  <si>
    <t>борщ с капустой и картофелем со сметаной</t>
  </si>
  <si>
    <t>рис отварной</t>
  </si>
  <si>
    <t>компот из кураги</t>
  </si>
  <si>
    <t>соус молочный натуральный</t>
  </si>
  <si>
    <t>перец болгарский в нарезке</t>
  </si>
  <si>
    <t>каша перловая рассыпчатая</t>
  </si>
  <si>
    <t>оладьи из печени по-кунцевски</t>
  </si>
  <si>
    <t>суп гороховый</t>
  </si>
  <si>
    <t>картофель отварной в молоке</t>
  </si>
  <si>
    <t>котлета из курицы</t>
  </si>
  <si>
    <t>соус белый основной</t>
  </si>
  <si>
    <t>свекла отварная дольками</t>
  </si>
  <si>
    <t>щи из свежей капусты со сметаной</t>
  </si>
  <si>
    <t>макароны отварные</t>
  </si>
  <si>
    <t>бефстроганов из отварной говядины</t>
  </si>
  <si>
    <t>рассольник ленинградский</t>
  </si>
  <si>
    <t>плов из отварной говядины</t>
  </si>
  <si>
    <t>компот из смеси сухофруктов</t>
  </si>
  <si>
    <t>морковь отварная дольками</t>
  </si>
  <si>
    <t>соус красный основной</t>
  </si>
  <si>
    <t>суп фасолевый</t>
  </si>
  <si>
    <t>картофельное пюре</t>
  </si>
  <si>
    <t>печень говяжья по-строгановски</t>
  </si>
  <si>
    <t>фрикадельки из говядины</t>
  </si>
  <si>
    <t>54-2с-2020</t>
  </si>
  <si>
    <t>54-6г-2020</t>
  </si>
  <si>
    <t>54-14р-2020</t>
  </si>
  <si>
    <t>54-2хн-2020</t>
  </si>
  <si>
    <t>54-5соус-2020</t>
  </si>
  <si>
    <t>54-43-2020</t>
  </si>
  <si>
    <t>54-7с-2020</t>
  </si>
  <si>
    <t>54-5г-2020</t>
  </si>
  <si>
    <t>54-31м-2020</t>
  </si>
  <si>
    <t>54-5м-2020</t>
  </si>
  <si>
    <t>54-1хн-2020</t>
  </si>
  <si>
    <t>54-283-2020</t>
  </si>
  <si>
    <t>54-1с-2020</t>
  </si>
  <si>
    <t>54-1г-2020</t>
  </si>
  <si>
    <t>54-1м-2020</t>
  </si>
  <si>
    <t>54-3с-2020</t>
  </si>
  <si>
    <t>54-11м-2020</t>
  </si>
  <si>
    <t>54-10с-2020</t>
  </si>
  <si>
    <t>54-273-2020</t>
  </si>
  <si>
    <t>54-21г-2020</t>
  </si>
  <si>
    <t>54-4м-2020</t>
  </si>
  <si>
    <t>54-3соус-2020</t>
  </si>
  <si>
    <t>54-9с-2020</t>
  </si>
  <si>
    <t>54-11г-2020</t>
  </si>
  <si>
    <t>54-18м-2020</t>
  </si>
  <si>
    <t>54-29м-2020</t>
  </si>
  <si>
    <t>МКОУ В-Красноярская средняя школа</t>
  </si>
  <si>
    <t>компот из чернослива</t>
  </si>
  <si>
    <t>2.00</t>
  </si>
  <si>
    <t>25.72</t>
  </si>
  <si>
    <t>шницель из говядины</t>
  </si>
  <si>
    <t xml:space="preserve">горошница </t>
  </si>
  <si>
    <t xml:space="preserve">биточек из курицы </t>
  </si>
  <si>
    <t>сладкое</t>
  </si>
  <si>
    <t>соус</t>
  </si>
  <si>
    <t>помидор в нарезке</t>
  </si>
  <si>
    <t>соус  белый основной</t>
  </si>
  <si>
    <t>котлета рыбная любительская (минтай)</t>
  </si>
  <si>
    <t>компот из клубники</t>
  </si>
  <si>
    <t>Суп картофельный с макаронными изделиями</t>
  </si>
  <si>
    <t>помидор в   нарезке</t>
  </si>
  <si>
    <t>компот из смородины</t>
  </si>
  <si>
    <t>огурец  в  нарезке</t>
  </si>
  <si>
    <t>суп крестьянский с  крупой ( крупа перловая)</t>
  </si>
  <si>
    <t>помидор в  нарезке</t>
  </si>
  <si>
    <t>компот из  смородины</t>
  </si>
  <si>
    <t>винегрет</t>
  </si>
  <si>
    <t>25.77</t>
  </si>
  <si>
    <t>54-16з-2020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</si>
</sst>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theme="1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16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20" xfId="0" applyFont="1" applyFill="1" applyBorder="1" applyAlignment="1" applyProtection="1">
      <alignment horizontal="center"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2" fontId="9" fillId="2" borderId="13" xfId="0" applyNumberFormat="1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17" fontId="1" fillId="0" borderId="2" xfId="0" applyNumberFormat="1" applyFont="1" applyBorder="1" applyAlignment="1">
      <alignment horizontal="center" vertical="top" wrapText="1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0" borderId="4" xfId="0" applyFont="1" applyBorder="1"/>
    <xf numFmtId="0" fontId="12" fillId="0" borderId="5" xfId="0" applyFont="1" applyBorder="1"/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06" zoomScaleNormal="106" workbookViewId="0">
      <pane xSplit="4" ySplit="5" topLeftCell="E99" activePane="bottomRight" state="frozen"/>
      <selection pane="topRight" activeCell="E1" sqref="E1"/>
      <selection pane="bottomLeft" activeCell="A6" sqref="A6"/>
      <selection pane="bottomRight" activeCell="L195" sqref="L195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4" t="s">
        <v>107</v>
      </c>
      <c r="D1" s="65"/>
      <c r="E1" s="65"/>
      <c r="F1" s="12" t="s">
        <v>16</v>
      </c>
      <c r="G1" s="2" t="s">
        <v>17</v>
      </c>
      <c r="H1" s="66" t="s">
        <v>39</v>
      </c>
      <c r="I1" s="66"/>
      <c r="J1" s="66"/>
      <c r="K1" s="66"/>
    </row>
    <row r="2" spans="1:12" ht="17.399999999999999">
      <c r="A2" s="35" t="s">
        <v>6</v>
      </c>
      <c r="C2" s="2"/>
      <c r="G2" s="2" t="s">
        <v>18</v>
      </c>
      <c r="H2" s="66" t="s">
        <v>40</v>
      </c>
      <c r="I2" s="66"/>
      <c r="J2" s="66"/>
      <c r="K2" s="6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8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54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/>
      <c r="G13" s="19"/>
      <c r="H13" s="19"/>
      <c r="I13" s="19"/>
      <c r="J13" s="19"/>
      <c r="K13" s="25"/>
      <c r="L13" s="60"/>
    </row>
    <row r="14" spans="1:12" ht="26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116</v>
      </c>
      <c r="F14" s="43">
        <v>60</v>
      </c>
      <c r="G14" s="43">
        <v>1</v>
      </c>
      <c r="H14" s="43">
        <v>0.1</v>
      </c>
      <c r="I14" s="43">
        <v>3</v>
      </c>
      <c r="J14" s="43">
        <v>20</v>
      </c>
      <c r="K14" s="44" t="s">
        <v>45</v>
      </c>
      <c r="L14" s="43">
        <v>4.8</v>
      </c>
    </row>
    <row r="15" spans="1:12" ht="26.4">
      <c r="A15" s="23"/>
      <c r="B15" s="15"/>
      <c r="C15" s="11"/>
      <c r="D15" s="7" t="s">
        <v>27</v>
      </c>
      <c r="E15" s="42" t="s">
        <v>46</v>
      </c>
      <c r="F15" s="43">
        <v>200</v>
      </c>
      <c r="G15" s="43">
        <v>4.5999999999999996</v>
      </c>
      <c r="H15" s="43">
        <v>5.7</v>
      </c>
      <c r="I15" s="43">
        <v>11.6</v>
      </c>
      <c r="J15" s="43">
        <v>116</v>
      </c>
      <c r="K15" s="44" t="s">
        <v>47</v>
      </c>
      <c r="L15" s="43">
        <v>15.4</v>
      </c>
    </row>
    <row r="16" spans="1:12" ht="26.4">
      <c r="A16" s="23"/>
      <c r="B16" s="15"/>
      <c r="C16" s="11"/>
      <c r="D16" s="7" t="s">
        <v>28</v>
      </c>
      <c r="E16" s="42" t="s">
        <v>49</v>
      </c>
      <c r="F16" s="43">
        <v>90</v>
      </c>
      <c r="G16" s="43">
        <v>14</v>
      </c>
      <c r="H16" s="43">
        <v>14.1</v>
      </c>
      <c r="I16" s="43">
        <v>8</v>
      </c>
      <c r="J16" s="43">
        <v>220</v>
      </c>
      <c r="K16" s="44" t="s">
        <v>48</v>
      </c>
      <c r="L16" s="43" t="s">
        <v>128</v>
      </c>
    </row>
    <row r="17" spans="1:12" ht="26.4">
      <c r="A17" s="23"/>
      <c r="B17" s="15"/>
      <c r="C17" s="11"/>
      <c r="D17" s="7" t="s">
        <v>29</v>
      </c>
      <c r="E17" s="42" t="s">
        <v>65</v>
      </c>
      <c r="F17" s="43">
        <v>150</v>
      </c>
      <c r="G17" s="43">
        <v>4.5</v>
      </c>
      <c r="H17" s="43">
        <v>5.5</v>
      </c>
      <c r="I17" s="43">
        <v>26.5</v>
      </c>
      <c r="J17" s="43">
        <v>173.7</v>
      </c>
      <c r="K17" s="44" t="s">
        <v>50</v>
      </c>
      <c r="L17" s="43">
        <v>21.95</v>
      </c>
    </row>
    <row r="18" spans="1:12" ht="14.4">
      <c r="A18" s="23"/>
      <c r="B18" s="15"/>
      <c r="C18" s="11"/>
      <c r="D18" s="7" t="s">
        <v>114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 t="s">
        <v>42</v>
      </c>
      <c r="F19" s="43">
        <v>60</v>
      </c>
      <c r="G19" s="43">
        <v>4.5999999999999996</v>
      </c>
      <c r="H19" s="43">
        <v>0.5</v>
      </c>
      <c r="I19" s="43">
        <v>30</v>
      </c>
      <c r="J19" s="43">
        <v>141</v>
      </c>
      <c r="K19" s="44" t="s">
        <v>43</v>
      </c>
      <c r="L19" s="43">
        <v>2.35</v>
      </c>
    </row>
    <row r="20" spans="1:12" ht="14.4">
      <c r="A20" s="23"/>
      <c r="B20" s="15"/>
      <c r="C20" s="11"/>
      <c r="D20" s="7" t="s">
        <v>32</v>
      </c>
      <c r="E20" s="42" t="s">
        <v>44</v>
      </c>
      <c r="F20" s="43">
        <v>30</v>
      </c>
      <c r="G20" s="43">
        <v>2</v>
      </c>
      <c r="H20" s="43">
        <v>0.4</v>
      </c>
      <c r="I20" s="43">
        <v>10</v>
      </c>
      <c r="J20" s="43">
        <v>51.2</v>
      </c>
      <c r="K20" s="44" t="s">
        <v>43</v>
      </c>
      <c r="L20" s="43">
        <v>2</v>
      </c>
    </row>
    <row r="21" spans="1:12" ht="26.4">
      <c r="A21" s="23"/>
      <c r="B21" s="15"/>
      <c r="C21" s="11"/>
      <c r="D21" s="6" t="s">
        <v>115</v>
      </c>
      <c r="E21" s="42" t="s">
        <v>117</v>
      </c>
      <c r="F21" s="43">
        <v>20</v>
      </c>
      <c r="G21" s="43" t="s">
        <v>53</v>
      </c>
      <c r="H21" s="43" t="s">
        <v>54</v>
      </c>
      <c r="I21" s="43">
        <v>1</v>
      </c>
      <c r="J21" s="61">
        <v>13</v>
      </c>
      <c r="K21" s="44" t="s">
        <v>55</v>
      </c>
      <c r="L21" s="52">
        <v>2.9</v>
      </c>
    </row>
    <row r="22" spans="1:12" ht="26.4">
      <c r="A22" s="23"/>
      <c r="B22" s="15"/>
      <c r="C22" s="11"/>
      <c r="D22" s="6" t="s">
        <v>30</v>
      </c>
      <c r="E22" s="42" t="s">
        <v>108</v>
      </c>
      <c r="F22" s="43">
        <v>200</v>
      </c>
      <c r="G22" s="43">
        <v>0.5</v>
      </c>
      <c r="H22" s="43">
        <v>0</v>
      </c>
      <c r="I22" s="43">
        <v>19.8</v>
      </c>
      <c r="J22" s="43">
        <v>81</v>
      </c>
      <c r="K22" s="44" t="s">
        <v>52</v>
      </c>
      <c r="L22" s="52">
        <v>12.54</v>
      </c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>SUM(G14:G22)</f>
        <v>31.200000000000003</v>
      </c>
      <c r="H23" s="19">
        <f>SUM(H14:H22)</f>
        <v>26.299999999999997</v>
      </c>
      <c r="I23" s="19">
        <f>SUM(I14:I22)</f>
        <v>109.89999999999999</v>
      </c>
      <c r="J23" s="19">
        <f>SUM(J14:J22)</f>
        <v>815.90000000000009</v>
      </c>
      <c r="K23" s="25"/>
      <c r="L23" s="19">
        <v>87.71</v>
      </c>
    </row>
    <row r="24" spans="1:12" ht="14.4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810</v>
      </c>
      <c r="G24" s="32">
        <f>G13+G23</f>
        <v>31.200000000000003</v>
      </c>
      <c r="H24" s="32">
        <f>H13+H23</f>
        <v>26.299999999999997</v>
      </c>
      <c r="I24" s="32">
        <f>I13+I23</f>
        <v>109.89999999999999</v>
      </c>
      <c r="J24" s="32">
        <f>J13+J23</f>
        <v>815.90000000000009</v>
      </c>
      <c r="K24" s="32"/>
      <c r="L24" s="32">
        <f>L13+L23</f>
        <v>87.71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53"/>
      <c r="H25" s="54"/>
      <c r="I25" s="54"/>
      <c r="J25" s="40"/>
      <c r="K25" s="55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52"/>
      <c r="K26" s="56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52"/>
      <c r="H27" s="52"/>
      <c r="I27" s="52"/>
      <c r="J27" s="52"/>
      <c r="K27" s="57"/>
      <c r="L27" s="52"/>
    </row>
    <row r="28" spans="1:12" ht="14.4">
      <c r="A28" s="14"/>
      <c r="B28" s="15"/>
      <c r="C28" s="11"/>
      <c r="D28" s="7" t="s">
        <v>23</v>
      </c>
      <c r="E28" s="42"/>
      <c r="F28" s="43"/>
      <c r="G28" s="52"/>
      <c r="H28" s="52"/>
      <c r="I28" s="52"/>
      <c r="J28" s="52"/>
      <c r="K28" s="57"/>
      <c r="L28" s="52"/>
    </row>
    <row r="29" spans="1:12" ht="14.4">
      <c r="A29" s="14"/>
      <c r="B29" s="15"/>
      <c r="C29" s="11"/>
      <c r="D29" s="7" t="s">
        <v>24</v>
      </c>
      <c r="E29" s="42"/>
      <c r="F29" s="43"/>
      <c r="G29" s="52"/>
      <c r="H29" s="52"/>
      <c r="I29" s="52"/>
      <c r="J29" s="52"/>
      <c r="K29" s="57"/>
      <c r="L29" s="52"/>
    </row>
    <row r="30" spans="1:12" ht="14.4">
      <c r="A30" s="14"/>
      <c r="B30" s="15"/>
      <c r="C30" s="11"/>
      <c r="D30" s="6"/>
      <c r="E30" s="42"/>
      <c r="F30" s="43"/>
      <c r="G30" s="52"/>
      <c r="H30" s="52"/>
      <c r="I30" s="52"/>
      <c r="J30" s="52"/>
      <c r="K30" s="57"/>
      <c r="L30" s="52"/>
    </row>
    <row r="31" spans="1:12" ht="14.4">
      <c r="A31" s="14"/>
      <c r="B31" s="15"/>
      <c r="C31" s="11"/>
      <c r="D31" s="6"/>
      <c r="E31" s="42"/>
      <c r="F31" s="43"/>
      <c r="G31" s="52"/>
      <c r="H31" s="52"/>
      <c r="I31" s="52"/>
      <c r="J31" s="52"/>
      <c r="K31" s="57"/>
      <c r="L31" s="52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26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127</v>
      </c>
      <c r="F33" s="43">
        <v>100</v>
      </c>
      <c r="G33" s="43">
        <v>0.71</v>
      </c>
      <c r="H33" s="43">
        <v>5.38</v>
      </c>
      <c r="I33" s="43">
        <v>4.01</v>
      </c>
      <c r="J33" s="43">
        <v>67.099999999999994</v>
      </c>
      <c r="K33" s="56" t="s">
        <v>129</v>
      </c>
      <c r="L33" s="43">
        <v>19.47</v>
      </c>
    </row>
    <row r="34" spans="1:12" ht="26.4">
      <c r="A34" s="14"/>
      <c r="B34" s="15"/>
      <c r="C34" s="11"/>
      <c r="D34" s="7" t="s">
        <v>27</v>
      </c>
      <c r="E34" s="42" t="s">
        <v>57</v>
      </c>
      <c r="F34" s="43">
        <v>200</v>
      </c>
      <c r="G34" s="43">
        <v>5</v>
      </c>
      <c r="H34" s="43">
        <v>5.7</v>
      </c>
      <c r="I34" s="43">
        <v>10</v>
      </c>
      <c r="J34" s="43">
        <v>110</v>
      </c>
      <c r="K34" s="56" t="s">
        <v>81</v>
      </c>
      <c r="L34" s="43">
        <v>14.8</v>
      </c>
    </row>
    <row r="35" spans="1:12" ht="14.4">
      <c r="A35" s="14"/>
      <c r="B35" s="15"/>
      <c r="C35" s="11"/>
      <c r="D35" s="7" t="s">
        <v>28</v>
      </c>
      <c r="E35" s="42" t="s">
        <v>118</v>
      </c>
      <c r="F35" s="43">
        <v>100</v>
      </c>
      <c r="G35" s="43">
        <v>13</v>
      </c>
      <c r="H35" s="43">
        <v>4</v>
      </c>
      <c r="I35" s="43">
        <v>6</v>
      </c>
      <c r="J35" s="43">
        <v>112</v>
      </c>
      <c r="K35" s="56" t="s">
        <v>82</v>
      </c>
      <c r="L35" s="43" t="s">
        <v>110</v>
      </c>
    </row>
    <row r="36" spans="1:12" ht="26.4">
      <c r="A36" s="14"/>
      <c r="B36" s="15"/>
      <c r="C36" s="11"/>
      <c r="D36" s="7" t="s">
        <v>29</v>
      </c>
      <c r="E36" s="42" t="s">
        <v>58</v>
      </c>
      <c r="F36" s="43">
        <v>150</v>
      </c>
      <c r="G36" s="43">
        <v>4</v>
      </c>
      <c r="H36" s="43">
        <v>5</v>
      </c>
      <c r="I36" s="43">
        <v>36</v>
      </c>
      <c r="J36" s="43">
        <v>204</v>
      </c>
      <c r="K36" s="56" t="s">
        <v>83</v>
      </c>
      <c r="L36" s="43">
        <v>11.7</v>
      </c>
    </row>
    <row r="37" spans="1:12" ht="26.4">
      <c r="A37" s="14"/>
      <c r="B37" s="15"/>
      <c r="C37" s="11"/>
      <c r="D37" s="7" t="s">
        <v>30</v>
      </c>
      <c r="E37" s="42" t="s">
        <v>119</v>
      </c>
      <c r="F37" s="43">
        <v>200</v>
      </c>
      <c r="G37" s="43">
        <v>0</v>
      </c>
      <c r="H37" s="43">
        <v>0</v>
      </c>
      <c r="I37" s="43">
        <v>7</v>
      </c>
      <c r="J37" s="43">
        <v>29</v>
      </c>
      <c r="K37" s="56" t="s">
        <v>84</v>
      </c>
      <c r="L37" s="43">
        <v>9.6</v>
      </c>
    </row>
    <row r="38" spans="1:12" ht="14.4">
      <c r="A38" s="14"/>
      <c r="B38" s="15"/>
      <c r="C38" s="11"/>
      <c r="D38" s="7" t="s">
        <v>31</v>
      </c>
      <c r="E38" s="42" t="s">
        <v>42</v>
      </c>
      <c r="F38" s="43">
        <v>60</v>
      </c>
      <c r="G38" s="43">
        <v>4.5999999999999996</v>
      </c>
      <c r="H38" s="43">
        <v>0.5</v>
      </c>
      <c r="I38" s="43">
        <v>30</v>
      </c>
      <c r="J38" s="43">
        <v>141</v>
      </c>
      <c r="K38" s="56" t="s">
        <v>43</v>
      </c>
      <c r="L38" s="43">
        <v>2.35</v>
      </c>
    </row>
    <row r="39" spans="1:12" ht="14.4">
      <c r="A39" s="14"/>
      <c r="B39" s="15"/>
      <c r="C39" s="11"/>
      <c r="D39" s="7" t="s">
        <v>32</v>
      </c>
      <c r="E39" s="42" t="s">
        <v>44</v>
      </c>
      <c r="F39" s="43">
        <v>30</v>
      </c>
      <c r="G39" s="43">
        <v>2</v>
      </c>
      <c r="H39" s="43">
        <v>0.4</v>
      </c>
      <c r="I39" s="43">
        <v>10</v>
      </c>
      <c r="J39" s="43">
        <v>51</v>
      </c>
      <c r="K39" s="56" t="s">
        <v>43</v>
      </c>
      <c r="L39" s="43">
        <v>2</v>
      </c>
    </row>
    <row r="40" spans="1:12" ht="26.4">
      <c r="A40" s="14"/>
      <c r="B40" s="15"/>
      <c r="C40" s="11"/>
      <c r="D40" s="6" t="s">
        <v>115</v>
      </c>
      <c r="E40" s="42" t="s">
        <v>60</v>
      </c>
      <c r="F40" s="43">
        <v>20</v>
      </c>
      <c r="G40" s="43">
        <v>0.7</v>
      </c>
      <c r="H40" s="43">
        <v>1.5</v>
      </c>
      <c r="I40" s="43">
        <v>2</v>
      </c>
      <c r="J40" s="43">
        <v>24</v>
      </c>
      <c r="K40" s="56" t="s">
        <v>85</v>
      </c>
      <c r="L40" s="43">
        <v>2.0699999999999998</v>
      </c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>SUM(G33:G41)</f>
        <v>30.01</v>
      </c>
      <c r="H42" s="19">
        <f>SUM(H33:H41)</f>
        <v>22.479999999999997</v>
      </c>
      <c r="I42" s="19">
        <f>SUM(I33:I41)</f>
        <v>105.00999999999999</v>
      </c>
      <c r="J42" s="19">
        <f>SUM(J33:J41)</f>
        <v>738.1</v>
      </c>
      <c r="K42" s="25"/>
      <c r="L42" s="19">
        <v>87.71</v>
      </c>
    </row>
    <row r="43" spans="1:12" ht="15.75" customHeight="1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860</v>
      </c>
      <c r="G43" s="32">
        <f>G32+G42</f>
        <v>30.01</v>
      </c>
      <c r="H43" s="32">
        <f>H32+H42</f>
        <v>22.479999999999997</v>
      </c>
      <c r="I43" s="32">
        <f>I32+I42</f>
        <v>105.00999999999999</v>
      </c>
      <c r="J43" s="32">
        <f>J32+J42</f>
        <v>738.1</v>
      </c>
      <c r="K43" s="32"/>
      <c r="L43" s="32">
        <f>L32+L42</f>
        <v>87.71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55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51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56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56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56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56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/>
      <c r="G51" s="19"/>
      <c r="H51" s="19"/>
      <c r="I51" s="19"/>
      <c r="J51" s="19"/>
      <c r="K51" s="25"/>
      <c r="L51" s="19"/>
    </row>
    <row r="52" spans="1:12" ht="26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61</v>
      </c>
      <c r="F52" s="43">
        <v>60</v>
      </c>
      <c r="G52" s="43">
        <v>1</v>
      </c>
      <c r="H52" s="43">
        <v>9</v>
      </c>
      <c r="I52" s="43">
        <v>3</v>
      </c>
      <c r="J52" s="43">
        <v>16</v>
      </c>
      <c r="K52" s="56" t="s">
        <v>86</v>
      </c>
      <c r="L52" s="43">
        <v>3.67</v>
      </c>
    </row>
    <row r="53" spans="1:12" ht="26.4">
      <c r="A53" s="23"/>
      <c r="B53" s="15"/>
      <c r="C53" s="11"/>
      <c r="D53" s="7" t="s">
        <v>27</v>
      </c>
      <c r="E53" s="42" t="s">
        <v>120</v>
      </c>
      <c r="F53" s="43">
        <v>200</v>
      </c>
      <c r="G53" s="43">
        <v>5</v>
      </c>
      <c r="H53" s="43">
        <v>3</v>
      </c>
      <c r="I53" s="43">
        <v>19</v>
      </c>
      <c r="J53" s="43">
        <v>119.6</v>
      </c>
      <c r="K53" s="56" t="s">
        <v>87</v>
      </c>
      <c r="L53" s="43">
        <v>21.37</v>
      </c>
    </row>
    <row r="54" spans="1:12" ht="14.4">
      <c r="A54" s="23"/>
      <c r="B54" s="15"/>
      <c r="C54" s="11"/>
      <c r="D54" s="7" t="s">
        <v>28</v>
      </c>
      <c r="E54" s="42" t="s">
        <v>63</v>
      </c>
      <c r="F54" s="43">
        <v>100</v>
      </c>
      <c r="G54" s="43">
        <v>17</v>
      </c>
      <c r="H54" s="43">
        <v>16</v>
      </c>
      <c r="I54" s="43">
        <v>7</v>
      </c>
      <c r="J54" s="43">
        <v>237</v>
      </c>
      <c r="K54" s="56" t="s">
        <v>88</v>
      </c>
      <c r="L54" s="43">
        <v>37.020000000000003</v>
      </c>
    </row>
    <row r="55" spans="1:12" ht="26.4">
      <c r="A55" s="23"/>
      <c r="B55" s="15"/>
      <c r="C55" s="11"/>
      <c r="D55" s="7" t="s">
        <v>29</v>
      </c>
      <c r="E55" s="42" t="s">
        <v>62</v>
      </c>
      <c r="F55" s="43">
        <v>150</v>
      </c>
      <c r="G55" s="43">
        <v>4.4000000000000004</v>
      </c>
      <c r="H55" s="43">
        <v>5.3</v>
      </c>
      <c r="I55" s="43">
        <v>30.5</v>
      </c>
      <c r="J55" s="43">
        <v>187.1</v>
      </c>
      <c r="K55" s="56" t="s">
        <v>89</v>
      </c>
      <c r="L55" s="43">
        <v>11.7</v>
      </c>
    </row>
    <row r="56" spans="1:12" ht="26.4">
      <c r="A56" s="23"/>
      <c r="B56" s="15"/>
      <c r="C56" s="11"/>
      <c r="D56" s="7" t="s">
        <v>30</v>
      </c>
      <c r="E56" s="42" t="s">
        <v>59</v>
      </c>
      <c r="F56" s="43">
        <v>200</v>
      </c>
      <c r="G56" s="43">
        <v>0.2</v>
      </c>
      <c r="H56" s="43">
        <v>0</v>
      </c>
      <c r="I56" s="43">
        <v>9.9</v>
      </c>
      <c r="J56" s="43">
        <v>41.67</v>
      </c>
      <c r="K56" s="56" t="s">
        <v>84</v>
      </c>
      <c r="L56" s="43">
        <v>9.6</v>
      </c>
    </row>
    <row r="57" spans="1:12" ht="14.4">
      <c r="A57" s="23"/>
      <c r="B57" s="15"/>
      <c r="C57" s="11"/>
      <c r="D57" s="7" t="s">
        <v>31</v>
      </c>
      <c r="E57" s="42" t="s">
        <v>42</v>
      </c>
      <c r="F57" s="43">
        <v>60</v>
      </c>
      <c r="G57" s="43">
        <v>5</v>
      </c>
      <c r="H57" s="43">
        <v>1</v>
      </c>
      <c r="I57" s="43">
        <v>30</v>
      </c>
      <c r="J57" s="43">
        <v>141</v>
      </c>
      <c r="K57" s="56" t="s">
        <v>43</v>
      </c>
      <c r="L57" s="43">
        <v>2.35</v>
      </c>
    </row>
    <row r="58" spans="1:12" ht="14.4">
      <c r="A58" s="23"/>
      <c r="B58" s="15"/>
      <c r="C58" s="11"/>
      <c r="D58" s="7" t="s">
        <v>32</v>
      </c>
      <c r="E58" s="42" t="s">
        <v>44</v>
      </c>
      <c r="F58" s="43">
        <v>30</v>
      </c>
      <c r="G58" s="43">
        <v>2</v>
      </c>
      <c r="H58" s="43">
        <v>0</v>
      </c>
      <c r="I58" s="43">
        <v>10</v>
      </c>
      <c r="J58" s="43">
        <v>51</v>
      </c>
      <c r="K58" s="56" t="s">
        <v>43</v>
      </c>
      <c r="L58" s="43">
        <v>2</v>
      </c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>SUM(G52:G60)</f>
        <v>34.599999999999994</v>
      </c>
      <c r="H61" s="19">
        <f>SUM(H52:H60)</f>
        <v>34.299999999999997</v>
      </c>
      <c r="I61" s="19">
        <f>SUM(I52:I60)</f>
        <v>109.4</v>
      </c>
      <c r="J61" s="19">
        <f>SUM(J52:J60)</f>
        <v>793.37</v>
      </c>
      <c r="K61" s="25"/>
      <c r="L61" s="19">
        <v>87.71</v>
      </c>
    </row>
    <row r="62" spans="1:12" ht="15.75" customHeight="1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800</v>
      </c>
      <c r="G62" s="32">
        <f>G51+G61</f>
        <v>34.599999999999994</v>
      </c>
      <c r="H62" s="32">
        <f>H51+H61</f>
        <v>34.299999999999997</v>
      </c>
      <c r="I62" s="32">
        <f>I51+I61</f>
        <v>109.4</v>
      </c>
      <c r="J62" s="32">
        <f>J51+J61</f>
        <v>793.37</v>
      </c>
      <c r="K62" s="32"/>
      <c r="L62" s="32">
        <f>L51+L61</f>
        <v>87.71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55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56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56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56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56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56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56"/>
      <c r="L69" s="43"/>
    </row>
    <row r="70" spans="1:12" ht="14.4">
      <c r="A70" s="24"/>
      <c r="B70" s="17"/>
      <c r="C70" s="8"/>
      <c r="D70" s="18" t="s">
        <v>33</v>
      </c>
      <c r="E70" s="9"/>
      <c r="F70" s="19"/>
      <c r="G70" s="19"/>
      <c r="H70" s="19"/>
      <c r="I70" s="19"/>
      <c r="J70" s="19"/>
      <c r="K70" s="25"/>
      <c r="L70" s="19">
        <f>SUM(L63:L69)</f>
        <v>0</v>
      </c>
    </row>
    <row r="71" spans="1:12" ht="26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121</v>
      </c>
      <c r="F71" s="43">
        <v>60</v>
      </c>
      <c r="G71" s="43">
        <v>1</v>
      </c>
      <c r="H71" s="43">
        <v>0</v>
      </c>
      <c r="I71" s="43">
        <v>2</v>
      </c>
      <c r="J71" s="43">
        <v>13</v>
      </c>
      <c r="K71" s="56" t="s">
        <v>45</v>
      </c>
      <c r="L71" s="43">
        <v>13.23</v>
      </c>
    </row>
    <row r="72" spans="1:12" ht="26.4">
      <c r="A72" s="23"/>
      <c r="B72" s="15"/>
      <c r="C72" s="11"/>
      <c r="D72" s="7" t="s">
        <v>27</v>
      </c>
      <c r="E72" s="42" t="s">
        <v>64</v>
      </c>
      <c r="F72" s="43">
        <v>200</v>
      </c>
      <c r="G72" s="43">
        <v>7</v>
      </c>
      <c r="H72" s="43">
        <v>5</v>
      </c>
      <c r="I72" s="43">
        <v>16</v>
      </c>
      <c r="J72" s="43">
        <v>133</v>
      </c>
      <c r="K72" s="56" t="s">
        <v>48</v>
      </c>
      <c r="L72" s="43">
        <v>20.03</v>
      </c>
    </row>
    <row r="73" spans="1:12" ht="26.4">
      <c r="A73" s="23"/>
      <c r="B73" s="15"/>
      <c r="C73" s="11"/>
      <c r="D73" s="7" t="s">
        <v>28</v>
      </c>
      <c r="E73" s="42" t="s">
        <v>113</v>
      </c>
      <c r="F73" s="43">
        <v>100</v>
      </c>
      <c r="G73" s="43">
        <v>14.8</v>
      </c>
      <c r="H73" s="43">
        <v>11.6</v>
      </c>
      <c r="I73" s="43">
        <v>9.6999999999999993</v>
      </c>
      <c r="J73" s="43">
        <v>198.3</v>
      </c>
      <c r="K73" s="56" t="s">
        <v>48</v>
      </c>
      <c r="L73" s="43">
        <v>25.72</v>
      </c>
    </row>
    <row r="74" spans="1:12" ht="26.4">
      <c r="A74" s="23"/>
      <c r="B74" s="15"/>
      <c r="C74" s="11"/>
      <c r="D74" s="7" t="s">
        <v>29</v>
      </c>
      <c r="E74" s="42" t="s">
        <v>65</v>
      </c>
      <c r="F74" s="43">
        <v>150</v>
      </c>
      <c r="G74" s="43">
        <v>3.1</v>
      </c>
      <c r="H74" s="43">
        <v>5.3</v>
      </c>
      <c r="I74" s="43">
        <v>19.8</v>
      </c>
      <c r="J74" s="43">
        <v>139.4</v>
      </c>
      <c r="K74" s="56" t="s">
        <v>90</v>
      </c>
      <c r="L74" s="43">
        <v>12.31</v>
      </c>
    </row>
    <row r="75" spans="1:12" ht="26.4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1</v>
      </c>
      <c r="H75" s="43">
        <v>0</v>
      </c>
      <c r="I75" s="43">
        <v>20</v>
      </c>
      <c r="J75" s="43">
        <v>81</v>
      </c>
      <c r="K75" s="56" t="s">
        <v>91</v>
      </c>
      <c r="L75" s="43">
        <v>9.1</v>
      </c>
    </row>
    <row r="76" spans="1:12" ht="14.4">
      <c r="A76" s="23"/>
      <c r="B76" s="15"/>
      <c r="C76" s="11"/>
      <c r="D76" s="7" t="s">
        <v>31</v>
      </c>
      <c r="E76" s="42" t="s">
        <v>42</v>
      </c>
      <c r="F76" s="43">
        <v>60</v>
      </c>
      <c r="G76" s="43">
        <v>5</v>
      </c>
      <c r="H76" s="43">
        <v>1</v>
      </c>
      <c r="I76" s="43">
        <v>30</v>
      </c>
      <c r="J76" s="43">
        <v>141</v>
      </c>
      <c r="K76" s="56" t="s">
        <v>43</v>
      </c>
      <c r="L76" s="43">
        <v>2.35</v>
      </c>
    </row>
    <row r="77" spans="1:12" ht="14.4">
      <c r="A77" s="23"/>
      <c r="B77" s="15"/>
      <c r="C77" s="11"/>
      <c r="D77" s="7" t="s">
        <v>32</v>
      </c>
      <c r="E77" s="42" t="s">
        <v>44</v>
      </c>
      <c r="F77" s="43">
        <v>30</v>
      </c>
      <c r="G77" s="43">
        <v>2</v>
      </c>
      <c r="H77" s="43">
        <v>0</v>
      </c>
      <c r="I77" s="43">
        <v>10</v>
      </c>
      <c r="J77" s="43">
        <v>51</v>
      </c>
      <c r="K77" s="56" t="s">
        <v>43</v>
      </c>
      <c r="L77" s="43">
        <v>2</v>
      </c>
    </row>
    <row r="78" spans="1:12" ht="26.4">
      <c r="A78" s="23"/>
      <c r="B78" s="15"/>
      <c r="C78" s="11"/>
      <c r="D78" s="6" t="s">
        <v>115</v>
      </c>
      <c r="E78" s="42" t="s">
        <v>67</v>
      </c>
      <c r="F78" s="43">
        <v>20</v>
      </c>
      <c r="G78" s="43">
        <v>0.5</v>
      </c>
      <c r="H78" s="43">
        <v>1</v>
      </c>
      <c r="I78" s="43">
        <v>1</v>
      </c>
      <c r="J78" s="43">
        <v>13</v>
      </c>
      <c r="K78" s="56" t="s">
        <v>55</v>
      </c>
      <c r="L78" s="43">
        <v>2.97</v>
      </c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820</v>
      </c>
      <c r="G80" s="19">
        <f>SUM(G71:G79)</f>
        <v>34.400000000000006</v>
      </c>
      <c r="H80" s="19">
        <f>SUM(H71:H79)</f>
        <v>23.900000000000002</v>
      </c>
      <c r="I80" s="19">
        <f>SUM(I71:I79)</f>
        <v>108.5</v>
      </c>
      <c r="J80" s="19">
        <f>SUM(J71:J79)</f>
        <v>769.7</v>
      </c>
      <c r="K80" s="25"/>
      <c r="L80" s="19">
        <v>87.71</v>
      </c>
    </row>
    <row r="81" spans="1:12" ht="15.75" customHeight="1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820</v>
      </c>
      <c r="G81" s="32">
        <f>G70+G80</f>
        <v>34.400000000000006</v>
      </c>
      <c r="H81" s="32">
        <f>H70+H80</f>
        <v>23.900000000000002</v>
      </c>
      <c r="I81" s="32">
        <f>I70+I80</f>
        <v>108.5</v>
      </c>
      <c r="J81" s="32">
        <f>J70+J80</f>
        <v>769.7</v>
      </c>
      <c r="K81" s="32"/>
      <c r="L81" s="32">
        <f>L70+L80</f>
        <v>87.71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55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56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56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56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56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56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/>
      <c r="G89" s="19"/>
      <c r="H89" s="19"/>
      <c r="I89" s="19"/>
      <c r="J89" s="19"/>
      <c r="K89" s="25"/>
      <c r="L89" s="19"/>
    </row>
    <row r="90" spans="1:12" ht="26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68</v>
      </c>
      <c r="F90" s="43">
        <v>60</v>
      </c>
      <c r="G90" s="43">
        <v>1</v>
      </c>
      <c r="H90" s="43">
        <v>0</v>
      </c>
      <c r="I90" s="43">
        <v>7.3</v>
      </c>
      <c r="J90" s="43">
        <v>39.799999999999997</v>
      </c>
      <c r="K90" s="56" t="s">
        <v>92</v>
      </c>
      <c r="L90" s="43">
        <v>0</v>
      </c>
    </row>
    <row r="91" spans="1:12" ht="26.4">
      <c r="A91" s="23"/>
      <c r="B91" s="15"/>
      <c r="C91" s="11"/>
      <c r="D91" s="7" t="s">
        <v>27</v>
      </c>
      <c r="E91" s="42" t="s">
        <v>69</v>
      </c>
      <c r="F91" s="43">
        <v>220</v>
      </c>
      <c r="G91" s="43">
        <v>5</v>
      </c>
      <c r="H91" s="43">
        <v>6</v>
      </c>
      <c r="I91" s="43">
        <v>6</v>
      </c>
      <c r="J91" s="43">
        <v>101.4</v>
      </c>
      <c r="K91" s="56" t="s">
        <v>93</v>
      </c>
      <c r="L91" s="43">
        <v>35.49</v>
      </c>
    </row>
    <row r="92" spans="1:12" ht="14.4">
      <c r="A92" s="23"/>
      <c r="B92" s="15"/>
      <c r="C92" s="11"/>
      <c r="D92" s="7" t="s">
        <v>28</v>
      </c>
      <c r="E92" s="42" t="s">
        <v>71</v>
      </c>
      <c r="F92" s="43">
        <v>100</v>
      </c>
      <c r="G92" s="43">
        <v>16.7</v>
      </c>
      <c r="H92" s="43">
        <v>16</v>
      </c>
      <c r="I92" s="43">
        <v>6.7</v>
      </c>
      <c r="J92" s="43">
        <v>236.5</v>
      </c>
      <c r="K92" s="56" t="s">
        <v>94</v>
      </c>
      <c r="L92" s="43">
        <v>31.86</v>
      </c>
    </row>
    <row r="93" spans="1:12" ht="26.4">
      <c r="A93" s="23"/>
      <c r="B93" s="15"/>
      <c r="C93" s="11"/>
      <c r="D93" s="7" t="s">
        <v>29</v>
      </c>
      <c r="E93" s="42" t="s">
        <v>70</v>
      </c>
      <c r="F93" s="43">
        <v>150</v>
      </c>
      <c r="G93" s="43">
        <v>5</v>
      </c>
      <c r="H93" s="43">
        <v>5</v>
      </c>
      <c r="I93" s="43">
        <v>33</v>
      </c>
      <c r="J93" s="43">
        <v>197</v>
      </c>
      <c r="K93" s="56" t="s">
        <v>95</v>
      </c>
      <c r="L93" s="43">
        <v>13.21</v>
      </c>
    </row>
    <row r="94" spans="1:12" ht="26.4">
      <c r="A94" s="23"/>
      <c r="B94" s="15"/>
      <c r="C94" s="11"/>
      <c r="D94" s="7" t="s">
        <v>30</v>
      </c>
      <c r="E94" s="42" t="s">
        <v>122</v>
      </c>
      <c r="F94" s="43">
        <v>200</v>
      </c>
      <c r="G94" s="43">
        <v>0.3</v>
      </c>
      <c r="H94" s="43">
        <v>0.1</v>
      </c>
      <c r="I94" s="61">
        <v>8.4</v>
      </c>
      <c r="J94" s="43">
        <v>35.5</v>
      </c>
      <c r="K94" s="56" t="s">
        <v>41</v>
      </c>
      <c r="L94" s="43">
        <v>2.8</v>
      </c>
    </row>
    <row r="95" spans="1:12" ht="14.4">
      <c r="A95" s="23"/>
      <c r="B95" s="15"/>
      <c r="C95" s="11"/>
      <c r="D95" s="7" t="s">
        <v>31</v>
      </c>
      <c r="E95" s="42" t="s">
        <v>42</v>
      </c>
      <c r="F95" s="43">
        <v>60</v>
      </c>
      <c r="G95" s="43">
        <v>5</v>
      </c>
      <c r="H95" s="43">
        <v>1</v>
      </c>
      <c r="I95" s="43">
        <v>30</v>
      </c>
      <c r="J95" s="43">
        <v>141</v>
      </c>
      <c r="K95" s="56" t="s">
        <v>43</v>
      </c>
      <c r="L95" s="43">
        <v>2.35</v>
      </c>
    </row>
    <row r="96" spans="1:12" ht="14.4">
      <c r="A96" s="23"/>
      <c r="B96" s="15"/>
      <c r="C96" s="11"/>
      <c r="D96" s="7" t="s">
        <v>32</v>
      </c>
      <c r="E96" s="42" t="s">
        <v>44</v>
      </c>
      <c r="F96" s="43">
        <v>30</v>
      </c>
      <c r="G96" s="43">
        <v>2</v>
      </c>
      <c r="H96" s="43">
        <v>0</v>
      </c>
      <c r="I96" s="43">
        <v>10</v>
      </c>
      <c r="J96" s="43">
        <v>51</v>
      </c>
      <c r="K96" s="56" t="s">
        <v>43</v>
      </c>
      <c r="L96" s="43" t="s">
        <v>109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820</v>
      </c>
      <c r="G99" s="19">
        <f>SUM(G90:G98)</f>
        <v>35</v>
      </c>
      <c r="H99" s="19">
        <f>SUM(H90:H98)</f>
        <v>28.1</v>
      </c>
      <c r="I99" s="19">
        <f>SUM(I90:I98)</f>
        <v>101.4</v>
      </c>
      <c r="J99" s="19">
        <f>SUM(J90:J98)</f>
        <v>802.2</v>
      </c>
      <c r="K99" s="25"/>
      <c r="L99" s="19">
        <v>87.71</v>
      </c>
    </row>
    <row r="100" spans="1:12" ht="15.75" customHeight="1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820</v>
      </c>
      <c r="G100" s="32">
        <f>G89+G99</f>
        <v>35</v>
      </c>
      <c r="H100" s="32">
        <f>H89+H99</f>
        <v>28.1</v>
      </c>
      <c r="I100" s="32">
        <f>I89+I99</f>
        <v>101.4</v>
      </c>
      <c r="J100" s="32">
        <f>J89+J99</f>
        <v>802.2</v>
      </c>
      <c r="K100" s="32"/>
      <c r="L100" s="32">
        <f>L89+L99</f>
        <v>87.71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55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56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56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56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56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>
        <f>SUM(L101:L107)</f>
        <v>0</v>
      </c>
    </row>
    <row r="109" spans="1:12" ht="26.4">
      <c r="A109" s="26">
        <f>A101</f>
        <v>2</v>
      </c>
      <c r="B109" s="13">
        <f>B101</f>
        <v>1</v>
      </c>
      <c r="C109" s="62" t="s">
        <v>25</v>
      </c>
      <c r="D109" s="7" t="s">
        <v>26</v>
      </c>
      <c r="E109" s="42" t="s">
        <v>127</v>
      </c>
      <c r="F109" s="43">
        <v>100</v>
      </c>
      <c r="G109" s="43">
        <v>0.71</v>
      </c>
      <c r="H109" s="43">
        <v>5.38</v>
      </c>
      <c r="I109" s="43">
        <v>4.01</v>
      </c>
      <c r="J109" s="43">
        <v>67.099999999999994</v>
      </c>
      <c r="K109" s="56" t="s">
        <v>129</v>
      </c>
      <c r="L109" s="43">
        <v>12.23</v>
      </c>
    </row>
    <row r="110" spans="1:12" ht="26.4">
      <c r="A110" s="23"/>
      <c r="B110" s="15"/>
      <c r="C110" s="63"/>
      <c r="D110" s="7" t="s">
        <v>27</v>
      </c>
      <c r="E110" s="42" t="s">
        <v>72</v>
      </c>
      <c r="F110" s="43">
        <v>200</v>
      </c>
      <c r="G110" s="43">
        <v>4.8</v>
      </c>
      <c r="H110" s="43">
        <v>5.8</v>
      </c>
      <c r="I110" s="43">
        <v>13.6</v>
      </c>
      <c r="J110" s="43">
        <v>125.5</v>
      </c>
      <c r="K110" s="56" t="s">
        <v>96</v>
      </c>
      <c r="L110" s="43">
        <v>28.02</v>
      </c>
    </row>
    <row r="111" spans="1:12" ht="26.4">
      <c r="A111" s="23"/>
      <c r="B111" s="15"/>
      <c r="C111" s="63"/>
      <c r="D111" s="7" t="s">
        <v>28</v>
      </c>
      <c r="E111" s="42" t="s">
        <v>73</v>
      </c>
      <c r="F111" s="43">
        <v>200</v>
      </c>
      <c r="G111" s="61">
        <v>15.3</v>
      </c>
      <c r="H111" s="43">
        <v>14.7</v>
      </c>
      <c r="I111" s="43">
        <v>38.6</v>
      </c>
      <c r="J111" s="43">
        <v>348.2</v>
      </c>
      <c r="K111" s="56" t="s">
        <v>97</v>
      </c>
      <c r="L111" s="43">
        <v>33.51</v>
      </c>
    </row>
    <row r="112" spans="1:12" ht="14.4">
      <c r="A112" s="23"/>
      <c r="B112" s="15"/>
      <c r="C112" s="63"/>
      <c r="D112" s="7" t="s">
        <v>29</v>
      </c>
      <c r="E112" s="42"/>
      <c r="F112" s="43"/>
      <c r="G112" s="43"/>
      <c r="H112" s="61"/>
      <c r="I112" s="43"/>
      <c r="J112" s="43"/>
      <c r="K112" s="56"/>
      <c r="L112" s="43"/>
    </row>
    <row r="113" spans="1:12" ht="26.4">
      <c r="A113" s="23"/>
      <c r="B113" s="15"/>
      <c r="C113" s="63"/>
      <c r="D113" s="7" t="s">
        <v>30</v>
      </c>
      <c r="E113" s="42" t="s">
        <v>59</v>
      </c>
      <c r="F113" s="43">
        <v>200</v>
      </c>
      <c r="G113" s="43">
        <v>1</v>
      </c>
      <c r="H113" s="43">
        <v>0.1</v>
      </c>
      <c r="I113" s="43">
        <v>15.6</v>
      </c>
      <c r="J113" s="43">
        <v>66.900000000000006</v>
      </c>
      <c r="K113" s="56" t="s">
        <v>84</v>
      </c>
      <c r="L113" s="43">
        <v>9.6</v>
      </c>
    </row>
    <row r="114" spans="1:12" ht="14.4">
      <c r="A114" s="23"/>
      <c r="B114" s="15"/>
      <c r="C114" s="63"/>
      <c r="D114" s="7" t="s">
        <v>31</v>
      </c>
      <c r="E114" s="42" t="s">
        <v>42</v>
      </c>
      <c r="F114" s="43">
        <v>30</v>
      </c>
      <c r="G114" s="43">
        <v>2.2999999999999998</v>
      </c>
      <c r="H114" s="43">
        <v>0.2</v>
      </c>
      <c r="I114" s="43">
        <v>14.8</v>
      </c>
      <c r="J114" s="43">
        <v>70.3</v>
      </c>
      <c r="K114" s="56" t="s">
        <v>43</v>
      </c>
      <c r="L114" s="43">
        <v>2.35</v>
      </c>
    </row>
    <row r="115" spans="1:12" ht="14.4">
      <c r="A115" s="23"/>
      <c r="B115" s="15"/>
      <c r="C115" s="63"/>
      <c r="D115" s="7" t="s">
        <v>32</v>
      </c>
      <c r="E115" s="42" t="s">
        <v>44</v>
      </c>
      <c r="F115" s="43">
        <v>30</v>
      </c>
      <c r="G115" s="43">
        <v>2</v>
      </c>
      <c r="H115" s="43">
        <v>0.4</v>
      </c>
      <c r="I115" s="43">
        <v>10</v>
      </c>
      <c r="J115" s="43">
        <v>51.2</v>
      </c>
      <c r="K115" s="56" t="s">
        <v>43</v>
      </c>
      <c r="L115" s="43">
        <v>2</v>
      </c>
    </row>
    <row r="116" spans="1:12" ht="14.4">
      <c r="A116" s="23"/>
      <c r="B116" s="15"/>
      <c r="C116" s="63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63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>SUM(G109:G117)</f>
        <v>26.110000000000003</v>
      </c>
      <c r="H118" s="19">
        <f>SUM(H109:H117)</f>
        <v>26.58</v>
      </c>
      <c r="I118" s="19">
        <f>SUM(I109:I117)</f>
        <v>96.61</v>
      </c>
      <c r="J118" s="19">
        <f>SUM(J109:J117)</f>
        <v>729.19999999999993</v>
      </c>
      <c r="K118" s="25"/>
      <c r="L118" s="19">
        <v>87.71</v>
      </c>
    </row>
    <row r="119" spans="1:12" ht="14.4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760</v>
      </c>
      <c r="G119" s="32">
        <f>G108+G118</f>
        <v>26.110000000000003</v>
      </c>
      <c r="H119" s="32">
        <f>H108+H118</f>
        <v>26.58</v>
      </c>
      <c r="I119" s="32">
        <f>I108+I118</f>
        <v>96.61</v>
      </c>
      <c r="J119" s="32">
        <f>J108+J118</f>
        <v>729.19999999999993</v>
      </c>
      <c r="K119" s="32"/>
      <c r="L119" s="32">
        <f>L108+L118</f>
        <v>87.71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55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56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56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56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56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56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26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123</v>
      </c>
      <c r="F128" s="43">
        <v>60</v>
      </c>
      <c r="G128" s="43">
        <v>0.5</v>
      </c>
      <c r="H128" s="43">
        <v>0.1</v>
      </c>
      <c r="I128" s="61">
        <v>1.5</v>
      </c>
      <c r="J128" s="43">
        <v>8.5</v>
      </c>
      <c r="K128" s="56" t="s">
        <v>56</v>
      </c>
      <c r="L128" s="43">
        <v>13.23</v>
      </c>
    </row>
    <row r="129" spans="1:12" ht="26.4">
      <c r="A129" s="14"/>
      <c r="B129" s="15"/>
      <c r="C129" s="11"/>
      <c r="D129" s="7" t="s">
        <v>27</v>
      </c>
      <c r="E129" s="42" t="s">
        <v>124</v>
      </c>
      <c r="F129" s="43">
        <v>200</v>
      </c>
      <c r="G129" s="43">
        <v>5.0999999999999996</v>
      </c>
      <c r="H129" s="43">
        <v>5.8</v>
      </c>
      <c r="I129" s="43">
        <v>10.8</v>
      </c>
      <c r="J129" s="43">
        <v>115.6</v>
      </c>
      <c r="K129" s="56" t="s">
        <v>98</v>
      </c>
      <c r="L129" s="43">
        <v>16.760000000000002</v>
      </c>
    </row>
    <row r="130" spans="1:12" ht="26.4">
      <c r="A130" s="14"/>
      <c r="B130" s="15"/>
      <c r="C130" s="11"/>
      <c r="D130" s="7" t="s">
        <v>28</v>
      </c>
      <c r="E130" s="42" t="s">
        <v>66</v>
      </c>
      <c r="F130" s="43">
        <v>100</v>
      </c>
      <c r="G130" s="43">
        <v>19.2</v>
      </c>
      <c r="H130" s="43">
        <v>4.3</v>
      </c>
      <c r="I130" s="43">
        <v>13.4</v>
      </c>
      <c r="J130" s="43">
        <v>168.6</v>
      </c>
      <c r="K130" s="56" t="s">
        <v>48</v>
      </c>
      <c r="L130" s="43">
        <v>28.06</v>
      </c>
    </row>
    <row r="131" spans="1:12" ht="26.4">
      <c r="A131" s="14"/>
      <c r="B131" s="15"/>
      <c r="C131" s="11"/>
      <c r="D131" s="7" t="s">
        <v>29</v>
      </c>
      <c r="E131" s="42" t="s">
        <v>65</v>
      </c>
      <c r="F131" s="43">
        <v>150</v>
      </c>
      <c r="G131" s="43">
        <v>4.5</v>
      </c>
      <c r="H131" s="43">
        <v>5.5</v>
      </c>
      <c r="I131" s="43">
        <v>26.5</v>
      </c>
      <c r="J131" s="43">
        <v>173.7</v>
      </c>
      <c r="K131" s="56" t="s">
        <v>90</v>
      </c>
      <c r="L131" s="43">
        <v>12.31</v>
      </c>
    </row>
    <row r="132" spans="1:12" ht="26.4">
      <c r="A132" s="14"/>
      <c r="B132" s="15"/>
      <c r="C132" s="11"/>
      <c r="D132" s="7" t="s">
        <v>30</v>
      </c>
      <c r="E132" s="42" t="s">
        <v>74</v>
      </c>
      <c r="F132" s="43">
        <v>200</v>
      </c>
      <c r="G132" s="43">
        <v>0.5</v>
      </c>
      <c r="H132" s="43">
        <v>0</v>
      </c>
      <c r="I132" s="43">
        <v>19.8</v>
      </c>
      <c r="J132" s="43">
        <v>81</v>
      </c>
      <c r="K132" s="56" t="s">
        <v>91</v>
      </c>
      <c r="L132" s="43">
        <v>9.6</v>
      </c>
    </row>
    <row r="133" spans="1:12" ht="14.4">
      <c r="A133" s="14"/>
      <c r="B133" s="15"/>
      <c r="C133" s="11"/>
      <c r="D133" s="7" t="s">
        <v>31</v>
      </c>
      <c r="E133" s="42" t="s">
        <v>42</v>
      </c>
      <c r="F133" s="43">
        <v>60</v>
      </c>
      <c r="G133" s="43">
        <v>5</v>
      </c>
      <c r="H133" s="43">
        <v>1</v>
      </c>
      <c r="I133" s="43">
        <v>30</v>
      </c>
      <c r="J133" s="43">
        <v>141</v>
      </c>
      <c r="K133" s="56" t="s">
        <v>43</v>
      </c>
      <c r="L133" s="43">
        <v>2.15</v>
      </c>
    </row>
    <row r="134" spans="1:12" ht="14.4">
      <c r="A134" s="14"/>
      <c r="B134" s="15"/>
      <c r="C134" s="11"/>
      <c r="D134" s="7" t="s">
        <v>32</v>
      </c>
      <c r="E134" s="42" t="s">
        <v>44</v>
      </c>
      <c r="F134" s="43">
        <v>30</v>
      </c>
      <c r="G134" s="43">
        <v>2</v>
      </c>
      <c r="H134" s="43">
        <v>0.4</v>
      </c>
      <c r="I134" s="43">
        <v>10</v>
      </c>
      <c r="J134" s="43">
        <v>51.2</v>
      </c>
      <c r="K134" s="56" t="s">
        <v>43</v>
      </c>
      <c r="L134" s="43">
        <v>2</v>
      </c>
    </row>
    <row r="135" spans="1:12" ht="26.4">
      <c r="A135" s="14"/>
      <c r="B135" s="15"/>
      <c r="C135" s="11"/>
      <c r="D135" s="6" t="s">
        <v>115</v>
      </c>
      <c r="E135" s="42" t="s">
        <v>60</v>
      </c>
      <c r="F135" s="43">
        <v>20</v>
      </c>
      <c r="G135" s="43">
        <v>0.7</v>
      </c>
      <c r="H135" s="43">
        <v>1.5</v>
      </c>
      <c r="I135" s="43">
        <v>1.9</v>
      </c>
      <c r="J135" s="43">
        <v>23.8</v>
      </c>
      <c r="K135" s="56" t="s">
        <v>85</v>
      </c>
      <c r="L135" s="43">
        <v>3.6</v>
      </c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>SUM(G128:G136)</f>
        <v>37.5</v>
      </c>
      <c r="H137" s="19">
        <f>SUM(H128:H136)</f>
        <v>18.599999999999998</v>
      </c>
      <c r="I137" s="19">
        <f>SUM(I128:I136)</f>
        <v>113.9</v>
      </c>
      <c r="J137" s="19">
        <f>SUM(J128:J136)</f>
        <v>763.4</v>
      </c>
      <c r="K137" s="25"/>
      <c r="L137" s="19">
        <v>87.71</v>
      </c>
    </row>
    <row r="138" spans="1:12" ht="14.4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820</v>
      </c>
      <c r="G138" s="32">
        <f>G127+G137</f>
        <v>37.5</v>
      </c>
      <c r="H138" s="32">
        <f>H127+H137</f>
        <v>18.599999999999998</v>
      </c>
      <c r="I138" s="32">
        <f>I127+I137</f>
        <v>113.9</v>
      </c>
      <c r="J138" s="32">
        <f>J127+J137</f>
        <v>763.4</v>
      </c>
      <c r="K138" s="32"/>
      <c r="L138" s="32">
        <f>L127+L137</f>
        <v>87.71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55"/>
      <c r="L139" s="58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56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56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56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56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26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75</v>
      </c>
      <c r="F147" s="43">
        <v>60</v>
      </c>
      <c r="G147" s="43">
        <v>0.8</v>
      </c>
      <c r="H147" s="61">
        <v>2</v>
      </c>
      <c r="I147" s="43">
        <v>4.0999999999999996</v>
      </c>
      <c r="J147" s="43">
        <v>37.6</v>
      </c>
      <c r="K147" s="56" t="s">
        <v>99</v>
      </c>
      <c r="L147" s="43">
        <v>0</v>
      </c>
    </row>
    <row r="148" spans="1:12" ht="26.4">
      <c r="A148" s="23"/>
      <c r="B148" s="15"/>
      <c r="C148" s="11"/>
      <c r="D148" s="7" t="s">
        <v>27</v>
      </c>
      <c r="E148" s="42" t="s">
        <v>57</v>
      </c>
      <c r="F148" s="43">
        <v>200</v>
      </c>
      <c r="G148" s="43">
        <v>4.7</v>
      </c>
      <c r="H148" s="43">
        <v>5.7</v>
      </c>
      <c r="I148" s="43">
        <v>10.1</v>
      </c>
      <c r="J148" s="43">
        <v>110.4</v>
      </c>
      <c r="K148" s="56" t="s">
        <v>81</v>
      </c>
      <c r="L148" s="43">
        <v>14.72</v>
      </c>
    </row>
    <row r="149" spans="1:12" ht="26.4">
      <c r="A149" s="23"/>
      <c r="B149" s="15"/>
      <c r="C149" s="11"/>
      <c r="D149" s="7" t="s">
        <v>28</v>
      </c>
      <c r="E149" s="42" t="s">
        <v>111</v>
      </c>
      <c r="F149" s="43">
        <v>100</v>
      </c>
      <c r="G149" s="43">
        <v>18.2</v>
      </c>
      <c r="H149" s="43">
        <v>17.399999999999999</v>
      </c>
      <c r="I149" s="43">
        <v>16.399999999999999</v>
      </c>
      <c r="J149" s="43">
        <v>295.2</v>
      </c>
      <c r="K149" s="56" t="s">
        <v>100</v>
      </c>
      <c r="L149" s="43">
        <v>35.590000000000003</v>
      </c>
    </row>
    <row r="150" spans="1:12" ht="26.4">
      <c r="A150" s="23"/>
      <c r="B150" s="15"/>
      <c r="C150" s="11"/>
      <c r="D150" s="7" t="s">
        <v>29</v>
      </c>
      <c r="E150" s="42" t="s">
        <v>112</v>
      </c>
      <c r="F150" s="43">
        <v>150</v>
      </c>
      <c r="G150" s="43">
        <v>14.5</v>
      </c>
      <c r="H150" s="43">
        <v>1.3</v>
      </c>
      <c r="I150" s="43">
        <v>33.799999999999997</v>
      </c>
      <c r="J150" s="43">
        <v>204.8</v>
      </c>
      <c r="K150" s="56" t="s">
        <v>101</v>
      </c>
      <c r="L150" s="43">
        <v>12.05</v>
      </c>
    </row>
    <row r="151" spans="1:12" ht="26.4">
      <c r="A151" s="23"/>
      <c r="B151" s="15"/>
      <c r="C151" s="11"/>
      <c r="D151" s="7" t="s">
        <v>30</v>
      </c>
      <c r="E151" s="42" t="s">
        <v>51</v>
      </c>
      <c r="F151" s="43">
        <v>200</v>
      </c>
      <c r="G151" s="43">
        <v>0.2</v>
      </c>
      <c r="H151" s="43">
        <v>0.1</v>
      </c>
      <c r="I151" s="43">
        <v>9.9</v>
      </c>
      <c r="J151" s="43">
        <v>41.6</v>
      </c>
      <c r="K151" s="56" t="s">
        <v>52</v>
      </c>
      <c r="L151" s="43">
        <v>8.9600000000000009</v>
      </c>
    </row>
    <row r="152" spans="1:12" ht="14.4">
      <c r="A152" s="23"/>
      <c r="B152" s="15"/>
      <c r="C152" s="11"/>
      <c r="D152" s="7" t="s">
        <v>31</v>
      </c>
      <c r="E152" s="42" t="s">
        <v>42</v>
      </c>
      <c r="F152" s="43">
        <v>60</v>
      </c>
      <c r="G152" s="43">
        <v>4.5999999999999996</v>
      </c>
      <c r="H152" s="43">
        <v>0.4</v>
      </c>
      <c r="I152" s="43">
        <v>14.8</v>
      </c>
      <c r="J152" s="43">
        <v>70.3</v>
      </c>
      <c r="K152" s="56" t="s">
        <v>43</v>
      </c>
      <c r="L152" s="43">
        <v>2.35</v>
      </c>
    </row>
    <row r="153" spans="1:12" ht="14.4">
      <c r="A153" s="23"/>
      <c r="B153" s="15"/>
      <c r="C153" s="11"/>
      <c r="D153" s="7" t="s">
        <v>32</v>
      </c>
      <c r="E153" s="42" t="s">
        <v>44</v>
      </c>
      <c r="F153" s="43">
        <v>30</v>
      </c>
      <c r="G153" s="43">
        <v>2</v>
      </c>
      <c r="H153" s="43">
        <v>0.4</v>
      </c>
      <c r="I153" s="43">
        <v>10</v>
      </c>
      <c r="J153" s="43">
        <v>51.2</v>
      </c>
      <c r="K153" s="56" t="s">
        <v>43</v>
      </c>
      <c r="L153" s="43">
        <v>2</v>
      </c>
    </row>
    <row r="154" spans="1:12" ht="26.4">
      <c r="A154" s="23"/>
      <c r="B154" s="15"/>
      <c r="C154" s="11"/>
      <c r="D154" s="6" t="s">
        <v>115</v>
      </c>
      <c r="E154" s="42" t="s">
        <v>67</v>
      </c>
      <c r="F154" s="43">
        <v>20</v>
      </c>
      <c r="G154" s="43">
        <v>0.5</v>
      </c>
      <c r="H154" s="43">
        <v>0.8</v>
      </c>
      <c r="I154" s="43">
        <v>0.9</v>
      </c>
      <c r="J154" s="43">
        <v>12.5</v>
      </c>
      <c r="K154" s="56" t="s">
        <v>102</v>
      </c>
      <c r="L154" s="43">
        <v>12.04</v>
      </c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820</v>
      </c>
      <c r="G156" s="19">
        <f>SUM(G147:G155)</f>
        <v>45.500000000000007</v>
      </c>
      <c r="H156" s="19">
        <f>SUM(H147:H155)</f>
        <v>28.099999999999998</v>
      </c>
      <c r="I156" s="19">
        <f>SUM(I147:I155)</f>
        <v>100</v>
      </c>
      <c r="J156" s="19">
        <f>SUM(J147:J155)</f>
        <v>823.6</v>
      </c>
      <c r="K156" s="25"/>
      <c r="L156" s="19">
        <v>87.71</v>
      </c>
    </row>
    <row r="157" spans="1:12" ht="14.4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820</v>
      </c>
      <c r="G157" s="32">
        <f>G146+G156</f>
        <v>45.500000000000007</v>
      </c>
      <c r="H157" s="32">
        <f>H146+H156</f>
        <v>28.099999999999998</v>
      </c>
      <c r="I157" s="32">
        <f>I146+I156</f>
        <v>100</v>
      </c>
      <c r="J157" s="32">
        <f>J146+J156</f>
        <v>823.6</v>
      </c>
      <c r="K157" s="32"/>
      <c r="L157" s="32">
        <f>L146+L156</f>
        <v>87.71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55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56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56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56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56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56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56"/>
      <c r="L164" s="43"/>
    </row>
    <row r="165" spans="1:12" ht="14.4">
      <c r="A165" s="24"/>
      <c r="B165" s="17"/>
      <c r="C165" s="8"/>
      <c r="D165" s="18" t="s">
        <v>33</v>
      </c>
      <c r="E165" s="9"/>
      <c r="F165" s="19"/>
      <c r="G165" s="19"/>
      <c r="H165" s="19"/>
      <c r="I165" s="19"/>
      <c r="J165" s="19"/>
      <c r="K165" s="25"/>
      <c r="L165" s="19"/>
    </row>
    <row r="166" spans="1:12" ht="26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68</v>
      </c>
      <c r="F166" s="43">
        <v>60</v>
      </c>
      <c r="G166" s="43">
        <v>1</v>
      </c>
      <c r="H166" s="43">
        <v>0.1</v>
      </c>
      <c r="I166" s="43">
        <v>5</v>
      </c>
      <c r="J166" s="43">
        <v>25</v>
      </c>
      <c r="K166" s="56" t="s">
        <v>92</v>
      </c>
      <c r="L166" s="43">
        <v>0</v>
      </c>
    </row>
    <row r="167" spans="1:12" ht="26.4">
      <c r="A167" s="23"/>
      <c r="B167" s="15"/>
      <c r="C167" s="11"/>
      <c r="D167" s="7" t="s">
        <v>27</v>
      </c>
      <c r="E167" s="42" t="s">
        <v>77</v>
      </c>
      <c r="F167" s="43">
        <v>200</v>
      </c>
      <c r="G167" s="43">
        <v>7</v>
      </c>
      <c r="H167" s="43">
        <v>5</v>
      </c>
      <c r="I167" s="43">
        <v>14</v>
      </c>
      <c r="J167" s="43">
        <v>126</v>
      </c>
      <c r="K167" s="56" t="s">
        <v>103</v>
      </c>
      <c r="L167" s="43">
        <v>26.33</v>
      </c>
    </row>
    <row r="168" spans="1:12" ht="26.4">
      <c r="A168" s="23"/>
      <c r="B168" s="15"/>
      <c r="C168" s="11"/>
      <c r="D168" s="7" t="s">
        <v>28</v>
      </c>
      <c r="E168" s="42" t="s">
        <v>79</v>
      </c>
      <c r="F168" s="43">
        <v>100</v>
      </c>
      <c r="G168" s="43">
        <v>17</v>
      </c>
      <c r="H168" s="43">
        <v>15.9</v>
      </c>
      <c r="I168" s="43">
        <v>7</v>
      </c>
      <c r="J168" s="43">
        <v>237</v>
      </c>
      <c r="K168" s="56" t="s">
        <v>104</v>
      </c>
      <c r="L168" s="43">
        <v>42.83</v>
      </c>
    </row>
    <row r="169" spans="1:12" ht="26.4">
      <c r="A169" s="23"/>
      <c r="B169" s="15"/>
      <c r="C169" s="11"/>
      <c r="D169" s="7" t="s">
        <v>29</v>
      </c>
      <c r="E169" s="42" t="s">
        <v>78</v>
      </c>
      <c r="F169" s="43">
        <v>150</v>
      </c>
      <c r="G169" s="43">
        <v>3</v>
      </c>
      <c r="H169" s="43">
        <v>5.3</v>
      </c>
      <c r="I169" s="43">
        <v>20</v>
      </c>
      <c r="J169" s="43">
        <v>139</v>
      </c>
      <c r="K169" s="56" t="s">
        <v>105</v>
      </c>
      <c r="L169" s="43">
        <v>11.4</v>
      </c>
    </row>
    <row r="170" spans="1:12" ht="26.4">
      <c r="A170" s="23"/>
      <c r="B170" s="15"/>
      <c r="C170" s="11"/>
      <c r="D170" s="7" t="s">
        <v>30</v>
      </c>
      <c r="E170" s="42" t="s">
        <v>108</v>
      </c>
      <c r="F170" s="43">
        <v>200</v>
      </c>
      <c r="G170" s="43">
        <v>0.5</v>
      </c>
      <c r="H170" s="43">
        <v>0</v>
      </c>
      <c r="I170" s="43">
        <v>19.8</v>
      </c>
      <c r="J170" s="43">
        <v>81</v>
      </c>
      <c r="K170" s="56" t="s">
        <v>41</v>
      </c>
      <c r="L170" s="43">
        <v>2.8</v>
      </c>
    </row>
    <row r="171" spans="1:12" ht="14.4">
      <c r="A171" s="23"/>
      <c r="B171" s="15"/>
      <c r="C171" s="11"/>
      <c r="D171" s="7" t="s">
        <v>31</v>
      </c>
      <c r="E171" s="42" t="s">
        <v>42</v>
      </c>
      <c r="F171" s="43">
        <v>40</v>
      </c>
      <c r="G171" s="43">
        <v>3</v>
      </c>
      <c r="H171" s="43">
        <v>0.3</v>
      </c>
      <c r="I171" s="43">
        <v>19.7</v>
      </c>
      <c r="J171" s="43">
        <v>94</v>
      </c>
      <c r="K171" s="56" t="s">
        <v>43</v>
      </c>
      <c r="L171" s="43">
        <v>2.35</v>
      </c>
    </row>
    <row r="172" spans="1:12" ht="14.4">
      <c r="A172" s="23"/>
      <c r="B172" s="15"/>
      <c r="C172" s="11"/>
      <c r="D172" s="7" t="s">
        <v>32</v>
      </c>
      <c r="E172" s="42" t="s">
        <v>44</v>
      </c>
      <c r="F172" s="43">
        <v>30</v>
      </c>
      <c r="G172" s="43">
        <v>2</v>
      </c>
      <c r="H172" s="43">
        <v>0.4</v>
      </c>
      <c r="I172" s="43">
        <v>10</v>
      </c>
      <c r="J172" s="43">
        <v>51</v>
      </c>
      <c r="K172" s="56" t="s">
        <v>43</v>
      </c>
      <c r="L172" s="43">
        <v>2</v>
      </c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>SUM(G166:G174)</f>
        <v>33.5</v>
      </c>
      <c r="H175" s="19">
        <f>SUM(H166:H174)</f>
        <v>27</v>
      </c>
      <c r="I175" s="19">
        <f>SUM(I166:I174)</f>
        <v>95.5</v>
      </c>
      <c r="J175" s="19">
        <f>SUM(J166:J174)</f>
        <v>753</v>
      </c>
      <c r="K175" s="25"/>
      <c r="L175" s="19">
        <f>SUM(L166:L174)</f>
        <v>87.71</v>
      </c>
    </row>
    <row r="176" spans="1:12" ht="14.4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780</v>
      </c>
      <c r="G176" s="32">
        <f>G165+G175</f>
        <v>33.5</v>
      </c>
      <c r="H176" s="32">
        <f>H165+H175</f>
        <v>27</v>
      </c>
      <c r="I176" s="32">
        <f>I165+I175</f>
        <v>95.5</v>
      </c>
      <c r="J176" s="32">
        <f>J165+J175</f>
        <v>753</v>
      </c>
      <c r="K176" s="32"/>
      <c r="L176" s="32">
        <f>L165+L175</f>
        <v>87.71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55"/>
      <c r="L177" s="40"/>
    </row>
    <row r="178" spans="1:12" ht="14.4">
      <c r="A178" s="23"/>
      <c r="B178" s="15"/>
      <c r="C178" s="11"/>
      <c r="D178" s="6"/>
      <c r="E178" s="59"/>
      <c r="F178" s="43"/>
      <c r="G178" s="43"/>
      <c r="H178" s="43"/>
      <c r="I178" s="43"/>
      <c r="J178" s="43"/>
      <c r="K178" s="56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56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56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56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56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/>
      <c r="G184" s="19"/>
      <c r="H184" s="19"/>
      <c r="I184" s="19"/>
      <c r="J184" s="19"/>
      <c r="K184" s="25"/>
      <c r="L184" s="19"/>
    </row>
    <row r="185" spans="1:12" ht="26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125</v>
      </c>
      <c r="F185" s="43">
        <v>60</v>
      </c>
      <c r="G185" s="43">
        <v>0.7</v>
      </c>
      <c r="H185" s="43">
        <v>0.1</v>
      </c>
      <c r="I185" s="43">
        <v>2.2999999999999998</v>
      </c>
      <c r="J185" s="43">
        <v>12.8</v>
      </c>
      <c r="K185" s="56" t="s">
        <v>45</v>
      </c>
      <c r="L185" s="43">
        <v>4.46</v>
      </c>
    </row>
    <row r="186" spans="1:12" ht="26.4">
      <c r="A186" s="23"/>
      <c r="B186" s="15"/>
      <c r="C186" s="11"/>
      <c r="D186" s="7" t="s">
        <v>27</v>
      </c>
      <c r="E186" s="42" t="s">
        <v>72</v>
      </c>
      <c r="F186" s="43">
        <v>200</v>
      </c>
      <c r="G186" s="43">
        <v>4.8</v>
      </c>
      <c r="H186" s="43">
        <v>5.8</v>
      </c>
      <c r="I186" s="43">
        <v>13.6</v>
      </c>
      <c r="J186" s="43">
        <v>125.5</v>
      </c>
      <c r="K186" s="56" t="s">
        <v>96</v>
      </c>
      <c r="L186" s="43">
        <v>33.770000000000003</v>
      </c>
    </row>
    <row r="187" spans="1:12" ht="14.4">
      <c r="A187" s="23"/>
      <c r="B187" s="15"/>
      <c r="C187" s="11"/>
      <c r="D187" s="7" t="s">
        <v>28</v>
      </c>
      <c r="E187" s="42" t="s">
        <v>80</v>
      </c>
      <c r="F187" s="43">
        <v>100</v>
      </c>
      <c r="G187" s="43">
        <v>13.7</v>
      </c>
      <c r="H187" s="43">
        <v>12.2</v>
      </c>
      <c r="I187" s="43">
        <v>6.8</v>
      </c>
      <c r="J187" s="43">
        <v>191.2</v>
      </c>
      <c r="K187" s="56" t="s">
        <v>94</v>
      </c>
      <c r="L187" s="43">
        <v>16.09</v>
      </c>
    </row>
    <row r="188" spans="1:12" ht="26.4">
      <c r="A188" s="23"/>
      <c r="B188" s="15"/>
      <c r="C188" s="11"/>
      <c r="D188" s="7" t="s">
        <v>29</v>
      </c>
      <c r="E188" s="42" t="s">
        <v>70</v>
      </c>
      <c r="F188" s="43">
        <v>150</v>
      </c>
      <c r="G188" s="43">
        <v>5.3</v>
      </c>
      <c r="H188" s="43">
        <v>4.9000000000000004</v>
      </c>
      <c r="I188" s="43">
        <v>32.799999999999997</v>
      </c>
      <c r="J188" s="43">
        <v>196.8</v>
      </c>
      <c r="K188" s="56" t="s">
        <v>106</v>
      </c>
      <c r="L188" s="43">
        <v>8.0399999999999991</v>
      </c>
    </row>
    <row r="189" spans="1:12" ht="26.4">
      <c r="A189" s="23"/>
      <c r="B189" s="15"/>
      <c r="C189" s="11"/>
      <c r="D189" s="7" t="s">
        <v>30</v>
      </c>
      <c r="E189" s="42" t="s">
        <v>126</v>
      </c>
      <c r="F189" s="43">
        <v>200</v>
      </c>
      <c r="G189" s="43">
        <v>0.3</v>
      </c>
      <c r="H189" s="43">
        <v>0.1</v>
      </c>
      <c r="I189" s="43">
        <v>8.4</v>
      </c>
      <c r="J189" s="43">
        <v>35.5</v>
      </c>
      <c r="K189" s="56" t="s">
        <v>52</v>
      </c>
      <c r="L189" s="43">
        <v>8.9600000000000009</v>
      </c>
    </row>
    <row r="190" spans="1:12" ht="14.4">
      <c r="A190" s="23"/>
      <c r="B190" s="15"/>
      <c r="C190" s="11"/>
      <c r="D190" s="7" t="s">
        <v>31</v>
      </c>
      <c r="E190" s="42" t="s">
        <v>42</v>
      </c>
      <c r="F190" s="43">
        <v>60</v>
      </c>
      <c r="G190" s="43">
        <v>4.5999999999999996</v>
      </c>
      <c r="H190" s="43">
        <v>0.5</v>
      </c>
      <c r="I190" s="43">
        <v>29.5</v>
      </c>
      <c r="J190" s="43">
        <v>140.6</v>
      </c>
      <c r="K190" s="56" t="s">
        <v>43</v>
      </c>
      <c r="L190" s="43">
        <v>2.35</v>
      </c>
    </row>
    <row r="191" spans="1:12" ht="14.4">
      <c r="A191" s="23"/>
      <c r="B191" s="15"/>
      <c r="C191" s="11"/>
      <c r="D191" s="7" t="s">
        <v>32</v>
      </c>
      <c r="E191" s="42" t="s">
        <v>44</v>
      </c>
      <c r="F191" s="43">
        <v>30</v>
      </c>
      <c r="G191" s="43">
        <v>2</v>
      </c>
      <c r="H191" s="43">
        <v>0.4</v>
      </c>
      <c r="I191" s="43">
        <v>10</v>
      </c>
      <c r="J191" s="43">
        <v>51.2</v>
      </c>
      <c r="K191" s="56" t="s">
        <v>43</v>
      </c>
      <c r="L191" s="43">
        <v>2</v>
      </c>
    </row>
    <row r="192" spans="1:12" ht="26.4">
      <c r="A192" s="23"/>
      <c r="B192" s="15"/>
      <c r="C192" s="11"/>
      <c r="D192" s="6" t="s">
        <v>115</v>
      </c>
      <c r="E192" s="42" t="s">
        <v>76</v>
      </c>
      <c r="F192" s="43">
        <v>20</v>
      </c>
      <c r="G192" s="43">
        <v>0.7</v>
      </c>
      <c r="H192" s="43">
        <v>0.5</v>
      </c>
      <c r="I192" s="43">
        <v>1.8</v>
      </c>
      <c r="J192" s="43">
        <v>14.1</v>
      </c>
      <c r="K192" s="56" t="s">
        <v>102</v>
      </c>
      <c r="L192" s="43">
        <v>12.04</v>
      </c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>SUM(G185:G193)</f>
        <v>32.1</v>
      </c>
      <c r="H194" s="19">
        <f>SUM(H185:H193)</f>
        <v>24.5</v>
      </c>
      <c r="I194" s="19">
        <f>SUM(I185:I193)</f>
        <v>105.2</v>
      </c>
      <c r="J194" s="19">
        <f>SUM(J185:J193)</f>
        <v>767.7</v>
      </c>
      <c r="K194" s="25"/>
      <c r="L194" s="19">
        <v>87.71</v>
      </c>
    </row>
    <row r="195" spans="1:12" ht="14.4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820</v>
      </c>
      <c r="G195" s="32">
        <f>G184+G194</f>
        <v>32.1</v>
      </c>
      <c r="H195" s="32">
        <f>H184+H194</f>
        <v>24.5</v>
      </c>
      <c r="I195" s="32">
        <f>I184+I194</f>
        <v>105.2</v>
      </c>
      <c r="J195" s="32">
        <f>J184+J194</f>
        <v>767.7</v>
      </c>
      <c r="K195" s="32"/>
      <c r="L195" s="32">
        <f>L184+L194</f>
        <v>87.71</v>
      </c>
    </row>
    <row r="196" spans="1:12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811</v>
      </c>
      <c r="G196" s="34">
        <f>(G24+G43+G62+G81+G100+G119+G138+G157+G176+G195)/(IF(G24=0,0,1)+IF(G43=0,0,1)+IF(G62=0,0,1)+IF(G81=0,0,1)+IF(G100=0,0,1)+IF(G119=0,0,1)+IF(G138=0,0,1)+IF(G157=0,0,1)+IF(G176=0,0,1)+IF(G195=0,0,1))</f>
        <v>33.992000000000004</v>
      </c>
      <c r="H196" s="34">
        <f>(H24+H43+H62+H81+H100+H119+H138+H157+H176+H195)/(IF(H24=0,0,1)+IF(H43=0,0,1)+IF(H62=0,0,1)+IF(H81=0,0,1)+IF(H100=0,0,1)+IF(H119=0,0,1)+IF(H138=0,0,1)+IF(H157=0,0,1)+IF(H176=0,0,1)+IF(H195=0,0,1))</f>
        <v>25.985999999999997</v>
      </c>
      <c r="I196" s="34">
        <f>(I24+I43+I62+I81+I100+I119+I138+I157+I176+I195)/(IF(I24=0,0,1)+IF(I43=0,0,1)+IF(I62=0,0,1)+IF(I81=0,0,1)+IF(I100=0,0,1)+IF(I119=0,0,1)+IF(I138=0,0,1)+IF(I157=0,0,1)+IF(I176=0,0,1)+IF(I195=0,0,1))</f>
        <v>104.54199999999999</v>
      </c>
      <c r="J196" s="34">
        <f>(J24+J43+J62+J81+J100+J119+J138+J157+J176+J195)/(IF(J24=0,0,1)+IF(J43=0,0,1)+IF(J62=0,0,1)+IF(J81=0,0,1)+IF(J100=0,0,1)+IF(J119=0,0,1)+IF(J138=0,0,1)+IF(J157=0,0,1)+IF(J176=0,0,1)+IF(J195=0,0,1))</f>
        <v>775.61699999999996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87.710000000000008</v>
      </c>
    </row>
  </sheetData>
  <mergeCells count="14"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81:D81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2026-03-24T05:56:21Z</dcterms:modified>
</cp:coreProperties>
</file>